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C:\Users\akmahmood\Desktop\عفاف 2021\باب العمالة 2019\"/>
    </mc:Choice>
  </mc:AlternateContent>
  <xr:revisionPtr revIDLastSave="0" documentId="13_ncr:1_{E84E4EE9-F6F3-4C1B-83BE-C6712EA6EF2A}" xr6:coauthVersionLast="36" xr6:coauthVersionMax="36" xr10:uidLastSave="{00000000-0000-0000-0000-000000000000}"/>
  <bookViews>
    <workbookView xWindow="0" yWindow="0" windowWidth="20490" windowHeight="8940" tabRatio="923" xr2:uid="{00000000-000D-0000-FFFF-FFFF00000000}"/>
  </bookViews>
  <sheets>
    <sheet name="المقدمة" sheetId="6" r:id="rId1"/>
    <sheet name=" جدول 01-03  Table " sheetId="4" r:id="rId2"/>
    <sheet name="Table جدول 02-03 " sheetId="3" r:id="rId3"/>
    <sheet name="جدول 03-03 Table " sheetId="2" r:id="rId4"/>
    <sheet name="جدول 04-03 Table " sheetId="5" r:id="rId5"/>
    <sheet name="جدول 05-03 Table " sheetId="1" r:id="rId6"/>
  </sheets>
  <externalReferences>
    <externalReference r:id="rId7"/>
  </externalReferences>
  <definedNames>
    <definedName name="M1000000000000" localSheetId="1">#REF!</definedName>
    <definedName name="M1000000000000" localSheetId="2">#REF!</definedName>
    <definedName name="M1000000000000" localSheetId="0">#REF!</definedName>
    <definedName name="M1000000000000" localSheetId="3">#REF!</definedName>
    <definedName name="M1000000000000" localSheetId="4">#REF!</definedName>
    <definedName name="M1000000000000" localSheetId="5">#REF!</definedName>
    <definedName name="M1000000000000">#REF!</definedName>
    <definedName name="_xlnm.Print_Area" localSheetId="1">' جدول 01-03  Table '!$A$1:$K$17</definedName>
    <definedName name="_xlnm.Print_Area" localSheetId="2">'Table جدول 02-03 '!$A$1:$K$34</definedName>
    <definedName name="_xlnm.Print_Area" localSheetId="0">المقدمة!$A$1:$A$19</definedName>
    <definedName name="_xlnm.Print_Area" localSheetId="3">'جدول 03-03 Table '!$A$1:$M$24</definedName>
    <definedName name="_xlnm.Print_Area" localSheetId="4">'جدول 04-03 Table '!$A$1:$K$22</definedName>
    <definedName name="_xlnm.Print_Area" localSheetId="5">'جدول 05-03 Table '!$A$1:$L$22</definedName>
    <definedName name="Proposal_Type">'[1]2. NP Details'!$M$73:$M$78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0" i="5" l="1"/>
  <c r="I20" i="5"/>
  <c r="H20" i="5"/>
  <c r="G20" i="5"/>
  <c r="F20" i="5"/>
  <c r="E20" i="5"/>
  <c r="D20" i="5"/>
  <c r="C20" i="5"/>
  <c r="B20" i="5"/>
  <c r="J12" i="4" l="1"/>
  <c r="I12" i="4"/>
  <c r="H12" i="4"/>
  <c r="G12" i="4"/>
  <c r="F12" i="4"/>
  <c r="E12" i="4"/>
  <c r="D12" i="4"/>
  <c r="C12" i="4"/>
  <c r="B12" i="4"/>
  <c r="J32" i="3" l="1"/>
  <c r="I32" i="3"/>
  <c r="H32" i="3"/>
  <c r="G32" i="3"/>
  <c r="F32" i="3"/>
  <c r="E32" i="3"/>
  <c r="D32" i="3"/>
  <c r="C32" i="3"/>
  <c r="B32" i="3"/>
  <c r="J22" i="2"/>
  <c r="I22" i="2"/>
  <c r="K21" i="2"/>
  <c r="J21" i="2"/>
  <c r="I21" i="2"/>
  <c r="H21" i="2"/>
  <c r="G21" i="2"/>
  <c r="F21" i="2"/>
  <c r="E21" i="2"/>
  <c r="D21" i="2"/>
  <c r="C21" i="2"/>
  <c r="K19" i="2"/>
  <c r="K22" i="2" s="1"/>
  <c r="J19" i="2"/>
  <c r="I19" i="2"/>
  <c r="H19" i="2"/>
  <c r="G19" i="2"/>
  <c r="F19" i="2"/>
  <c r="E19" i="2"/>
  <c r="D19" i="2"/>
  <c r="C19" i="2"/>
  <c r="C22" i="2" s="1"/>
  <c r="K13" i="2"/>
  <c r="J13" i="2"/>
  <c r="I13" i="2"/>
  <c r="H13" i="2"/>
  <c r="H22" i="2" s="1"/>
  <c r="G13" i="2"/>
  <c r="G22" i="2" s="1"/>
  <c r="F13" i="2"/>
  <c r="F22" i="2" s="1"/>
  <c r="E13" i="2"/>
  <c r="E22" i="2" s="1"/>
  <c r="D13" i="2"/>
  <c r="D22" i="2" s="1"/>
  <c r="C13" i="2"/>
  <c r="K17" i="1" l="1"/>
  <c r="J17" i="1"/>
  <c r="L17" i="1" s="1"/>
  <c r="H17" i="1"/>
  <c r="G17" i="1"/>
  <c r="I17" i="1" s="1"/>
  <c r="E17" i="1"/>
  <c r="F17" i="1" s="1"/>
  <c r="D17" i="1"/>
  <c r="K16" i="1"/>
  <c r="J16" i="1"/>
  <c r="H16" i="1"/>
  <c r="H18" i="1" s="1"/>
  <c r="G16" i="1"/>
  <c r="E16" i="1"/>
  <c r="E18" i="1" s="1"/>
  <c r="D16" i="1"/>
  <c r="D18" i="1" s="1"/>
  <c r="K15" i="1"/>
  <c r="J15" i="1"/>
  <c r="H15" i="1"/>
  <c r="G15" i="1"/>
  <c r="E15" i="1"/>
  <c r="D15" i="1"/>
  <c r="F15" i="1" s="1"/>
  <c r="L14" i="1"/>
  <c r="I14" i="1"/>
  <c r="F14" i="1"/>
  <c r="L13" i="1"/>
  <c r="I13" i="1"/>
  <c r="I15" i="1" s="1"/>
  <c r="F13" i="1"/>
  <c r="K12" i="1"/>
  <c r="J12" i="1"/>
  <c r="H12" i="1"/>
  <c r="G12" i="1"/>
  <c r="E12" i="1"/>
  <c r="D12" i="1"/>
  <c r="F12" i="1" s="1"/>
  <c r="L11" i="1"/>
  <c r="I11" i="1"/>
  <c r="F11" i="1"/>
  <c r="L10" i="1"/>
  <c r="L12" i="1" s="1"/>
  <c r="I10" i="1"/>
  <c r="I12" i="1" s="1"/>
  <c r="F10" i="1"/>
  <c r="J18" i="1" l="1"/>
  <c r="K18" i="1"/>
  <c r="F18" i="1"/>
  <c r="G18" i="1"/>
  <c r="L15" i="1"/>
  <c r="I16" i="1"/>
  <c r="I18" i="1" s="1"/>
  <c r="L16" i="1"/>
  <c r="L18" i="1" s="1"/>
  <c r="F16" i="1"/>
</calcChain>
</file>

<file path=xl/sharedStrings.xml><?xml version="1.0" encoding="utf-8"?>
<sst xmlns="http://schemas.openxmlformats.org/spreadsheetml/2006/main" count="274" uniqueCount="170">
  <si>
    <t>العاملون في المؤسسات الحكومية حسب الجنسيــة والجنس والقطاع - إمارة دبي</t>
  </si>
  <si>
    <t>Employees at Government Entities by Nationality, Gender and Sector- Emirate of Dubai</t>
  </si>
  <si>
    <t>(2019 - 2017)</t>
  </si>
  <si>
    <t>جـــدول ( 05 - 03 ) Table</t>
  </si>
  <si>
    <t>الجنسية  Nationality</t>
  </si>
  <si>
    <t>الجنس
Gender</t>
  </si>
  <si>
    <t>محلي</t>
  </si>
  <si>
    <t>اتحادي</t>
  </si>
  <si>
    <t>الإجمالي</t>
  </si>
  <si>
    <t>Local</t>
  </si>
  <si>
    <t>Federal</t>
  </si>
  <si>
    <t>Total</t>
  </si>
  <si>
    <t>إماراتي
Emirati</t>
  </si>
  <si>
    <t>ذكور  Males</t>
  </si>
  <si>
    <t>إناث Females</t>
  </si>
  <si>
    <t>المجموع  Total</t>
  </si>
  <si>
    <t>غير إماراتي
Non Emirati</t>
  </si>
  <si>
    <t>المجموع
 Total</t>
  </si>
  <si>
    <t>* تم تعديل البيانات من المصدر.</t>
  </si>
  <si>
    <t>* Data updated from the source.</t>
  </si>
  <si>
    <t>ملاحظة: يشمل العاملين بالدوائر والمؤسسات المحلية والوزارات والمؤسسات الاتحادية بإمارة دبي المقيمين داخل وخارج الإمارة، كما يجري تحديث إطار الجهات الحكومية في الإمارة وبيانات العاملين فيها بصورة مستمرة بالتعاون مع الجهات ذات العلاقة.</t>
  </si>
  <si>
    <t>Note: It includes employees working in Local and Federal Government entities in Dubai who are residing inside and outside the Emirate, and DSC is constantly working in cooperation with the relevant authorities to update the frame of the Government entities in Dubai and number of its employees.</t>
  </si>
  <si>
    <t>المصدر: مركز دبي للإحصاء</t>
  </si>
  <si>
    <t>Source: Dubai Statistics Center</t>
  </si>
  <si>
    <t>التوزيع النسبي للمشتغلين ( 15 سنة فأكثر ) حسب مستوى المهارة والمهنة الرئيسة والجنس - إمــارة دبــــي</t>
  </si>
  <si>
    <t>Percentage Distribution of Employed Persons ( 15 Years and Above ) by Skill Level, Main Occupation and Gender - Emirate of Dubai</t>
  </si>
  <si>
    <t xml:space="preserve"> </t>
  </si>
  <si>
    <t>جـــدول ( 03 - 03 ) Table</t>
  </si>
  <si>
    <t>مستوى المهارة</t>
  </si>
  <si>
    <t>السنوات</t>
  </si>
  <si>
    <t>Years</t>
  </si>
  <si>
    <t>Skill Level</t>
  </si>
  <si>
    <t>ذكــور</t>
  </si>
  <si>
    <t>إنــاث</t>
  </si>
  <si>
    <t>المجموع</t>
  </si>
  <si>
    <t>المهــنة الرئيسة</t>
  </si>
  <si>
    <t>Males</t>
  </si>
  <si>
    <t>Females</t>
  </si>
  <si>
    <t>Main Occupation</t>
  </si>
  <si>
    <t>عالية</t>
  </si>
  <si>
    <t>المشرعون وكبار الموظفين والمديرون</t>
  </si>
  <si>
    <t>Managers</t>
  </si>
  <si>
    <t>High</t>
  </si>
  <si>
    <t>الاختصاصيون</t>
  </si>
  <si>
    <t>Professionals</t>
  </si>
  <si>
    <t>الفنيون ومساعدو الاختصاصيين</t>
  </si>
  <si>
    <t>Technicians and associate professionals</t>
  </si>
  <si>
    <t>مجموع المهن ذات مستوى المهارة العالية</t>
  </si>
  <si>
    <t>Total High Skill Level Occupations</t>
  </si>
  <si>
    <t>متوسطة</t>
  </si>
  <si>
    <t>الموظفون المكتبيون المساندون</t>
  </si>
  <si>
    <t>Clerical support workers</t>
  </si>
  <si>
    <t>Medium</t>
  </si>
  <si>
    <t>عاملو البيع والخدمات</t>
  </si>
  <si>
    <t>Service and sales workers</t>
  </si>
  <si>
    <t>العمال المهرة في الزراعة والغابات وصيد الاسماك</t>
  </si>
  <si>
    <t>Skilled agricultural, forestry and fishery workers</t>
  </si>
  <si>
    <t>الحرفيون والمهن المرتبطة بهم</t>
  </si>
  <si>
    <t>Craft and related trades workers</t>
  </si>
  <si>
    <t>مشغلو المصانع والآلات وعمال التجميع</t>
  </si>
  <si>
    <t>Plant and machine operators, and assemblers</t>
  </si>
  <si>
    <t>مجموع المهن ذات مستوى المهارة المتوسطة</t>
  </si>
  <si>
    <t>Total Medium Skill Level Occupations</t>
  </si>
  <si>
    <t>منخفضة</t>
  </si>
  <si>
    <t>العاملون في المهن الأولية</t>
  </si>
  <si>
    <t>Elementary occupations</t>
  </si>
  <si>
    <t>Low</t>
  </si>
  <si>
    <t>مجموع المهن ذات مستوى المهارة المنخفضة</t>
  </si>
  <si>
    <t>Total Low Skill Level Occupations</t>
  </si>
  <si>
    <t xml:space="preserve">المصدر:  مركز دبي للإحصاء – مسح القوى العاملة </t>
  </si>
  <si>
    <t>Source: Dubai Statistics Center – Labour Force Survey</t>
  </si>
  <si>
    <t>التوزيع النسبي للمشتغلين ( 15 سنة فأكثر ) حسب النشاط الاقتصادي الرئيسي والجنس - إمارة دبي</t>
  </si>
  <si>
    <t>Percentage Distribution of Employed Persons ( 15 Years and Above ) by Main Economic Activity and Gender  - Emirate of Dubai</t>
  </si>
  <si>
    <t>جـــدول ( 02 - 03 )  Table</t>
  </si>
  <si>
    <t>ذكور</t>
  </si>
  <si>
    <t>إناث</t>
  </si>
  <si>
    <t>الزراعة والحراجة وصيد الأسماك</t>
  </si>
  <si>
    <t>Agriculture, forestry and fishing</t>
  </si>
  <si>
    <t>التعدين واستغلال المحاجر</t>
  </si>
  <si>
    <t>Mining and quarrying</t>
  </si>
  <si>
    <t>الصناعة التحويلية</t>
  </si>
  <si>
    <t>Manufacturing</t>
  </si>
  <si>
    <t>إمدادات الكهرباء والغاز والبخار وتكييف الهواء</t>
  </si>
  <si>
    <t>Electricity, gas, steam and air conditioning supply</t>
  </si>
  <si>
    <t>إمدادات المياه وأنشطة الصرف وإدارة النفايات ومعالجتها</t>
  </si>
  <si>
    <t>Water supply; sewerage, waste management and remediation activities</t>
  </si>
  <si>
    <t>التشييد</t>
  </si>
  <si>
    <t>Construction</t>
  </si>
  <si>
    <t>تجارة الجملة والتجزئة؛ إصلاح المركبات ذات المحركات والدراجات النارية</t>
  </si>
  <si>
    <t>Wholesale and retail trade; repair of motor vehicles and motorcycles</t>
  </si>
  <si>
    <t>النقل والتخزين</t>
  </si>
  <si>
    <t>Transportation and storage</t>
  </si>
  <si>
    <t>أنشطة خدمات الإقامة والطعام</t>
  </si>
  <si>
    <t>Accommodation and food service activities</t>
  </si>
  <si>
    <t>المعلومات والاتصالات</t>
  </si>
  <si>
    <t>Information and communication</t>
  </si>
  <si>
    <t>الأنشطة المالية وأنشطة التأمين</t>
  </si>
  <si>
    <t>Financial and insurance activities</t>
  </si>
  <si>
    <t>الأنشطة العقارية</t>
  </si>
  <si>
    <t>Real estate activities</t>
  </si>
  <si>
    <t>الأنشطة المهنية والعلمية والتقنية</t>
  </si>
  <si>
    <t>Professional, scientific and technical activities</t>
  </si>
  <si>
    <t>أنشطة الخدمات الإدارية وخدمات الدعم</t>
  </si>
  <si>
    <t>Administrative and support service activities</t>
  </si>
  <si>
    <t>الإدارة العامة والدفاع؛ والضمان الاجتماعي الإلزامي</t>
  </si>
  <si>
    <t>Public administration and defence; compulsory social security</t>
  </si>
  <si>
    <t>التعليم</t>
  </si>
  <si>
    <t>Education</t>
  </si>
  <si>
    <t>الأنشطة في مجال صحة الإنسان والعمل الاجتماعي</t>
  </si>
  <si>
    <t>Human health and social work activities</t>
  </si>
  <si>
    <t>الفنون والترفيه والتسلية</t>
  </si>
  <si>
    <t>Arts, entertainment and recreation</t>
  </si>
  <si>
    <t>أنشطة الخدمات الأخرى</t>
  </si>
  <si>
    <t>Other service activities</t>
  </si>
  <si>
    <t>أنشطة الأُسَر المعيشية التي تستخدم أفراداً؛ وأنشطة الأُسَر المعيشية في إنتاج سلع وخدمات غير مميَّزة لاستعمالها الخاص</t>
  </si>
  <si>
    <t>Activities of households as employers; undifferentiated goods- and services-producing activities of households for own use</t>
  </si>
  <si>
    <t>أنشطة المنظمات والهيئات غير الخاضعة للولاية القضائية الوطنية</t>
  </si>
  <si>
    <t>Activities of extraterritorial organizations and bodies</t>
  </si>
  <si>
    <t xml:space="preserve">المصدر: مركز دبي للإحصاء – مسح القوى العاملة </t>
  </si>
  <si>
    <t>التوزيع النسبي للمشتغلين ( 15 سنة فأكثر ) حسب الجنس والحالة العملية - إمارة دبي</t>
  </si>
  <si>
    <t>Percentage Distribution of Employed Persons  ( 15 Years and Above ) by Gender and Employment Status - Emirate of Dubai</t>
  </si>
  <si>
    <t>جـــدول ( 01 - 03 )  Table</t>
  </si>
  <si>
    <t>الحالة العملية</t>
  </si>
  <si>
    <t xml:space="preserve">Employment Status </t>
  </si>
  <si>
    <t>صاحب عمل ويستخدم آخرين</t>
  </si>
  <si>
    <t>Employer and uses others</t>
  </si>
  <si>
    <t>يعمل لحسابه ولا يستخدم أحد</t>
  </si>
  <si>
    <t>Self-employed and does not use others</t>
  </si>
  <si>
    <t>يعمل بأجر</t>
  </si>
  <si>
    <t>Works with salary</t>
  </si>
  <si>
    <t>التوزيع النسبي للمشتغلين (15 سنة فأكثر) حسب الجنس والحالة التعليمية – إمارة دبي</t>
  </si>
  <si>
    <t>Percentage Distributionsof Employed Persons (15 Years and Over) by Gender and Educational Level – Emirate of Dubai</t>
  </si>
  <si>
    <t>(2019- 2017)</t>
  </si>
  <si>
    <r>
      <t xml:space="preserve"> </t>
    </r>
    <r>
      <rPr>
        <b/>
        <shadow/>
        <sz val="11"/>
        <color indexed="8"/>
        <rFont val="Dubai"/>
        <family val="2"/>
      </rPr>
      <t>جدول ( 04 - 03 ) Table</t>
    </r>
  </si>
  <si>
    <t>المستوى التعليمي</t>
  </si>
  <si>
    <t>Educational Level</t>
  </si>
  <si>
    <t>أمي</t>
  </si>
  <si>
    <t xml:space="preserve"> Illiterate</t>
  </si>
  <si>
    <t>يقرأ ويكتب</t>
  </si>
  <si>
    <t>Read &amp; Write</t>
  </si>
  <si>
    <t>ابتدائي</t>
  </si>
  <si>
    <t xml:space="preserve">Primary </t>
  </si>
  <si>
    <t>المرحلة الاولى من التعليم الثانوي - إعدادي</t>
  </si>
  <si>
    <t>Lower Secondary - Preparatory</t>
  </si>
  <si>
    <t>المرحلة الثانية من التعليم الثانوي - ثانوي</t>
  </si>
  <si>
    <t>Upper Secondary - Secondary</t>
  </si>
  <si>
    <t>التعليم ما بعد الثانوي غير العالي</t>
  </si>
  <si>
    <t>Post-secondary non tertiary</t>
  </si>
  <si>
    <t>التعليم العالي قصير الامد - قبل الجامعي</t>
  </si>
  <si>
    <t>Short-cycle tertiary - Pre-university</t>
  </si>
  <si>
    <t>البكالوريوس او ما يعادلها</t>
  </si>
  <si>
    <t>Bachelor or equivalent</t>
  </si>
  <si>
    <t>دبلوم عالي بعد الجامعة</t>
  </si>
  <si>
    <t>Higher Diploma</t>
  </si>
  <si>
    <t>ماجستير او ما يعادلها</t>
  </si>
  <si>
    <t>Master or equivalent</t>
  </si>
  <si>
    <t>دكتوراه او ما يعادلها</t>
  </si>
  <si>
    <t>Doctoral or equivalent</t>
  </si>
  <si>
    <t xml:space="preserve"> Total</t>
  </si>
  <si>
    <t xml:space="preserve">الباب الثالث </t>
  </si>
  <si>
    <t xml:space="preserve">العمالة </t>
  </si>
  <si>
    <t>وتكمن أهمية البيانات الخاصة بالسكان وحالتهم العملية في أنها توفر قاعدة بيانات عن أوضاع المجتمع الاقتصادية في إمارة دبي يتم من خلالها التعرف على مستويات العمالة والبطالة، كما أنها توفر لكافة مستخدمي البيانات بمختلف مستوياتهم وشرائحهم من باحثين ومخططين وراسمي سياسات ومتخذي قرارات البيانات اللازمة في عملية التنمية الشاملة والمستدامة للإمارة.</t>
  </si>
  <si>
    <t xml:space="preserve">
تتوفر بيانات العمالة من خلال التعدادات العامة للسكان ومسوح القوى العاملة التي يقوم مركز دبي للإحصاء بتنفيذها بشكل دوري، وقد تم تنفيذ آخر تعداد للسكان والمساكن والمنشآت في عام 2005. كما يتم تنفيذ مسح القوى العاملة للمقيمين إقامة معتادة في إمارة دبي بشكل سنوي منذ عام 2008 ولغاية الآن، أما البيانات الإحصائية المتعلقة بأعداد العاملين في الدوائر الاتحادية والمحلية التابعة لإمارة دبي فيتم توفيرها من مختلف الدوائر والهيئات والمؤسسات الاتحادية والمحلية.
</t>
  </si>
  <si>
    <t>Chapter Three</t>
  </si>
  <si>
    <t>Labour</t>
  </si>
  <si>
    <t xml:space="preserve">Data on population and their employment status is important since it provides a good picture of the economic situations of Dubai society through which we can identify levels of employment and unemployment. It also provides users at different levels such as researchers, planners, and decision makers, the needed information on the comprehensive and sustainable development of Dubai. </t>
  </si>
  <si>
    <t xml:space="preserve">
Employment data are available through the general censuses and the labour force surveys conducted by Dubai Statistic Center periodically. The most recent census on population, households and establishments was conducted in 2005. Labour force surveys for Dubai regular residents are conducted annually since 2008 until now. As for statistics on number of employment in federal and local institutions in Dubai, the same are compiled from various Local and Federal Government institutions and establishments.
</t>
  </si>
  <si>
    <t>يشتمل هذا الباب على كافة البيانات الإحصائية المتعلقة بالمشتغلين بمختلف خصائصهم الاجتماعية والعملية، والتي يمكن من خلالها التعرف على الأوضاع العملية والمهنية والاقتصادية لهم من واقع نتائج مسح القوى العاملة السنوي للإمارة كما يتضمن أيضاً كافة البيانات الخاصة بأعداد العاملين خلال العام 2019 في الدوائر الحكومية المحلية والاتحادية لإمارة دبي وخصائصهم الرئيسية كالجنس والجنسية، وإجمالي العاملين خلال السنتين الماضيتين.</t>
  </si>
  <si>
    <t xml:space="preserve">The labour chapter covers all statistical data related to the working population with its various social and employment characteristics through which we can identify their employment, occupational, and economic status based on the yearly labour force survey results of the Emirate. This chapter also includes all data on number of employment at Government Local and Federal institutions in the Emirate of Dubai, and their main characteristics such as gender and nationality for the year 2019 and the total employment for the last two years.  </t>
  </si>
  <si>
    <t xml:space="preserv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</si>
</sst>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_(* \(#,##0\);_(* &quot;-&quot;??_);_(@_)"/>
    <numFmt numFmtId="165" formatCode="0.0"/>
    <numFmt numFmtId="166" formatCode="0.000"/>
    <numFmt numFmtId="167" formatCode="#,##0.0"/>
    <numFmt numFmtId="168" formatCode="_-* #,##0.00_-;_-* #,##0.00\-;_-* &quot;-&quot;??_-;_-@_-"/>
  </numFmts>
  <fonts count="30">
    <font>
      <sz val="11"/>
      <color theme="1"/>
      <name val="Calibri"/>
      <family val="2"/>
      <scheme val="minor"/>
    </font>
    <font>
      <sz val="11"/>
      <color theme="1"/>
      <name val="Calibri"/>
      <family val="2"/>
      <scheme val="minor"/>
    </font>
    <font>
      <sz val="10"/>
      <name val="Arial"/>
      <family val="2"/>
    </font>
    <font>
      <sz val="12"/>
      <name val="Dubai"/>
      <family val="2"/>
    </font>
    <font>
      <sz val="10"/>
      <name val="Dubai"/>
      <family val="2"/>
    </font>
    <font>
      <b/>
      <sz val="13"/>
      <name val="Dubai"/>
      <family val="2"/>
    </font>
    <font>
      <sz val="13"/>
      <name val="Dubai"/>
      <family val="2"/>
    </font>
    <font>
      <b/>
      <sz val="11"/>
      <name val="Dubai"/>
      <family val="2"/>
    </font>
    <font>
      <sz val="12"/>
      <color indexed="8"/>
      <name val="Dubai"/>
      <family val="2"/>
    </font>
    <font>
      <b/>
      <sz val="14"/>
      <name val="Dubai"/>
      <family val="2"/>
    </font>
    <font>
      <sz val="9"/>
      <name val="Dubai"/>
      <family val="2"/>
    </font>
    <font>
      <sz val="11"/>
      <name val="Dubai"/>
      <family val="2"/>
    </font>
    <font>
      <sz val="10"/>
      <name val="WinSoft Pro"/>
      <family val="2"/>
    </font>
    <font>
      <sz val="13"/>
      <name val="WinSoft Pro"/>
      <family val="2"/>
    </font>
    <font>
      <b/>
      <sz val="12"/>
      <name val="Dubai"/>
      <family val="2"/>
    </font>
    <font>
      <b/>
      <sz val="10"/>
      <name val="Dubai"/>
      <family val="2"/>
    </font>
    <font>
      <b/>
      <sz val="10"/>
      <name val="WinSoft Pro"/>
      <family val="2"/>
    </font>
    <font>
      <sz val="11"/>
      <name val="WinSoft Pro"/>
      <family val="2"/>
    </font>
    <font>
      <sz val="9"/>
      <name val="WinSoft Pro"/>
      <family val="2"/>
    </font>
    <font>
      <b/>
      <shadow/>
      <sz val="14"/>
      <color rgb="FF000000"/>
      <name val="Dubai"/>
      <family val="2"/>
    </font>
    <font>
      <b/>
      <shadow/>
      <sz val="12"/>
      <color rgb="FF000000"/>
      <name val="Dubai"/>
      <family val="2"/>
    </font>
    <font>
      <b/>
      <shadow/>
      <sz val="5"/>
      <color rgb="FF000000"/>
      <name val="Dubai"/>
      <family val="2"/>
    </font>
    <font>
      <b/>
      <sz val="16"/>
      <name val="Dubai"/>
      <family val="2"/>
    </font>
    <font>
      <sz val="8"/>
      <name val="Dubai"/>
      <family val="2"/>
    </font>
    <font>
      <sz val="8"/>
      <name val="WinSoft Pro"/>
      <family val="2"/>
    </font>
    <font>
      <b/>
      <shadow/>
      <sz val="11"/>
      <color rgb="FF000000"/>
      <name val="Dubai"/>
      <family val="2"/>
    </font>
    <font>
      <b/>
      <shadow/>
      <sz val="11"/>
      <color indexed="8"/>
      <name val="Dubai"/>
      <family val="2"/>
    </font>
    <font>
      <b/>
      <shadow/>
      <sz val="14"/>
      <name val="Dubai"/>
      <family val="2"/>
    </font>
    <font>
      <sz val="14"/>
      <name val="Dubai"/>
      <family val="2"/>
    </font>
    <font>
      <sz val="14"/>
      <name val="Arial"/>
      <family val="2"/>
    </font>
  </fonts>
  <fills count="9">
    <fill>
      <patternFill patternType="none"/>
    </fill>
    <fill>
      <patternFill patternType="gray125"/>
    </fill>
    <fill>
      <patternFill patternType="solid">
        <fgColor theme="0"/>
        <bgColor indexed="64"/>
      </patternFill>
    </fill>
    <fill>
      <patternFill patternType="solid">
        <fgColor rgb="FFEAEAEA"/>
        <bgColor theme="0"/>
      </patternFill>
    </fill>
    <fill>
      <patternFill patternType="solid">
        <fgColor theme="0"/>
        <bgColor theme="0"/>
      </patternFill>
    </fill>
    <fill>
      <patternFill patternType="lightTrellis">
        <fgColor theme="0" tint="-0.14996795556505021"/>
        <bgColor theme="0"/>
      </patternFill>
    </fill>
    <fill>
      <patternFill patternType="darkGray">
        <fgColor theme="0"/>
        <bgColor theme="0" tint="-0.14996795556505021"/>
      </patternFill>
    </fill>
    <fill>
      <patternFill patternType="darkGray">
        <fgColor theme="0"/>
        <bgColor theme="0"/>
      </patternFill>
    </fill>
    <fill>
      <patternFill patternType="darkGray">
        <fgColor indexed="9"/>
        <bgColor indexed="22"/>
      </patternFill>
    </fill>
  </fills>
  <borders count="16">
    <border>
      <left/>
      <right/>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style="hair">
        <color indexed="64"/>
      </left>
      <right/>
      <top/>
      <bottom/>
      <diagonal/>
    </border>
    <border>
      <left style="hair">
        <color indexed="64"/>
      </left>
      <right style="hair">
        <color indexed="64"/>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
      <left/>
      <right/>
      <top style="hair">
        <color indexed="64"/>
      </top>
      <bottom style="hair">
        <color indexed="64"/>
      </bottom>
      <diagonal/>
    </border>
    <border>
      <left/>
      <right/>
      <top/>
      <bottom style="hair">
        <color indexed="64"/>
      </bottom>
      <diagonal/>
    </border>
    <border>
      <left style="hair">
        <color indexed="64"/>
      </left>
      <right style="hair">
        <color indexed="64"/>
      </right>
      <top/>
      <bottom/>
      <diagonal/>
    </border>
    <border>
      <left/>
      <right style="hair">
        <color indexed="64"/>
      </right>
      <top style="hair">
        <color indexed="64"/>
      </top>
      <bottom style="hair">
        <color indexed="64"/>
      </bottom>
      <diagonal/>
    </border>
  </borders>
  <cellStyleXfs count="6">
    <xf numFmtId="0" fontId="0" fillId="0" borderId="0"/>
    <xf numFmtId="0" fontId="2" fillId="0" borderId="0"/>
    <xf numFmtId="0" fontId="2" fillId="0" borderId="0"/>
    <xf numFmtId="0" fontId="2" fillId="0" borderId="0"/>
    <xf numFmtId="0" fontId="1" fillId="0" borderId="0"/>
    <xf numFmtId="168" fontId="2" fillId="0" borderId="0" applyFont="0" applyFill="0" applyBorder="0" applyAlignment="0" applyProtection="0"/>
  </cellStyleXfs>
  <cellXfs count="267">
    <xf numFmtId="0" fontId="0" fillId="0" borderId="0" xfId="0"/>
    <xf numFmtId="0" fontId="3" fillId="2" borderId="0" xfId="1" applyFont="1" applyFill="1" applyAlignment="1">
      <alignment vertical="center" wrapText="1"/>
    </xf>
    <xf numFmtId="0" fontId="3" fillId="2" borderId="0" xfId="1" applyFont="1" applyFill="1" applyAlignment="1">
      <alignment horizontal="center" vertical="center" wrapText="1"/>
    </xf>
    <xf numFmtId="0" fontId="4" fillId="0" borderId="0" xfId="1" applyFont="1" applyAlignment="1">
      <alignment vertical="center" wrapText="1"/>
    </xf>
    <xf numFmtId="0" fontId="6" fillId="0" borderId="0" xfId="1" applyFont="1" applyAlignment="1">
      <alignment vertical="center" wrapText="1"/>
    </xf>
    <xf numFmtId="0" fontId="7" fillId="2" borderId="0" xfId="1" applyFont="1" applyFill="1" applyAlignment="1">
      <alignment horizontal="right" vertical="center"/>
    </xf>
    <xf numFmtId="164" fontId="8" fillId="2" borderId="0" xfId="1" applyNumberFormat="1" applyFont="1" applyFill="1" applyAlignment="1">
      <alignment horizontal="center" vertical="center" wrapText="1"/>
    </xf>
    <xf numFmtId="0" fontId="7" fillId="2" borderId="0" xfId="1" applyFont="1" applyFill="1" applyAlignment="1">
      <alignment horizontal="right" vertical="center" wrapText="1"/>
    </xf>
    <xf numFmtId="0" fontId="10" fillId="2" borderId="0" xfId="2" applyFont="1" applyFill="1" applyBorder="1" applyAlignment="1">
      <alignment horizontal="center" vertical="center" wrapText="1"/>
    </xf>
    <xf numFmtId="0" fontId="4" fillId="0" borderId="0" xfId="1" applyFont="1" applyAlignment="1">
      <alignment horizontal="center" vertical="center" wrapText="1"/>
    </xf>
    <xf numFmtId="0" fontId="7" fillId="3" borderId="7" xfId="3" applyFont="1" applyFill="1" applyBorder="1" applyAlignment="1">
      <alignment horizontal="center" wrapText="1"/>
    </xf>
    <xf numFmtId="0" fontId="7" fillId="3" borderId="2" xfId="3" applyFont="1" applyFill="1" applyBorder="1" applyAlignment="1">
      <alignment horizontal="center" wrapText="1"/>
    </xf>
    <xf numFmtId="0" fontId="7" fillId="3" borderId="10" xfId="3" applyFont="1" applyFill="1" applyBorder="1" applyAlignment="1">
      <alignment horizontal="center" vertical="center" wrapText="1"/>
    </xf>
    <xf numFmtId="0" fontId="7" fillId="3" borderId="9" xfId="3" applyFont="1" applyFill="1" applyBorder="1" applyAlignment="1">
      <alignment horizontal="center" vertical="center" wrapText="1"/>
    </xf>
    <xf numFmtId="0" fontId="7" fillId="4" borderId="0" xfId="3" applyFont="1" applyFill="1" applyBorder="1" applyAlignment="1">
      <alignment horizontal="center" vertical="center" wrapText="1"/>
    </xf>
    <xf numFmtId="0" fontId="7" fillId="4" borderId="0" xfId="3" applyFont="1" applyFill="1" applyBorder="1" applyAlignment="1">
      <alignment horizontal="center" vertical="center"/>
    </xf>
    <xf numFmtId="3" fontId="7" fillId="4" borderId="0" xfId="4" applyNumberFormat="1" applyFont="1" applyFill="1" applyBorder="1" applyAlignment="1">
      <alignment horizontal="center" vertical="center"/>
    </xf>
    <xf numFmtId="0" fontId="4" fillId="2" borderId="0" xfId="1" applyFont="1" applyFill="1" applyAlignment="1">
      <alignment vertical="center" wrapText="1"/>
    </xf>
    <xf numFmtId="0" fontId="4" fillId="0" borderId="0" xfId="1" applyFont="1" applyBorder="1" applyAlignment="1">
      <alignment vertical="center" wrapText="1"/>
    </xf>
    <xf numFmtId="0" fontId="10" fillId="2" borderId="0" xfId="2" applyFont="1" applyFill="1" applyBorder="1" applyAlignment="1">
      <alignment vertical="top" wrapText="1" readingOrder="1"/>
    </xf>
    <xf numFmtId="0" fontId="10" fillId="2" borderId="0" xfId="2" applyFont="1" applyFill="1" applyBorder="1" applyAlignment="1">
      <alignment vertical="center" wrapText="1"/>
    </xf>
    <xf numFmtId="3" fontId="11" fillId="4" borderId="11" xfId="4" applyNumberFormat="1" applyFont="1" applyFill="1" applyBorder="1" applyAlignment="1">
      <alignment horizontal="center" vertical="center"/>
    </xf>
    <xf numFmtId="3" fontId="7" fillId="4" borderId="11" xfId="4" applyNumberFormat="1" applyFont="1" applyFill="1" applyBorder="1" applyAlignment="1">
      <alignment horizontal="center" vertical="center"/>
    </xf>
    <xf numFmtId="3" fontId="11" fillId="3" borderId="0" xfId="4" applyNumberFormat="1" applyFont="1" applyFill="1" applyBorder="1" applyAlignment="1">
      <alignment horizontal="center" vertical="center"/>
    </xf>
    <xf numFmtId="3" fontId="7" fillId="3" borderId="0" xfId="4" applyNumberFormat="1" applyFont="1" applyFill="1" applyBorder="1" applyAlignment="1">
      <alignment horizontal="center" vertical="center"/>
    </xf>
    <xf numFmtId="3" fontId="7" fillId="4" borderId="12" xfId="4" applyNumberFormat="1" applyFont="1" applyFill="1" applyBorder="1" applyAlignment="1">
      <alignment horizontal="center" vertical="center"/>
    </xf>
    <xf numFmtId="0" fontId="4" fillId="0" borderId="0" xfId="3" applyFont="1" applyAlignment="1">
      <alignment vertical="center"/>
    </xf>
    <xf numFmtId="0" fontId="12" fillId="0" borderId="0" xfId="3" applyFont="1" applyAlignment="1">
      <alignment vertical="center"/>
    </xf>
    <xf numFmtId="0" fontId="6" fillId="0" borderId="0" xfId="3" applyFont="1" applyAlignment="1">
      <alignment vertical="center"/>
    </xf>
    <xf numFmtId="0" fontId="13" fillId="0" borderId="0" xfId="3" applyFont="1" applyAlignment="1">
      <alignment vertical="center"/>
    </xf>
    <xf numFmtId="0" fontId="15" fillId="0" borderId="0" xfId="3" applyFont="1" applyAlignment="1">
      <alignment horizontal="right" vertical="center"/>
    </xf>
    <xf numFmtId="0" fontId="15" fillId="5" borderId="7" xfId="3" applyFont="1" applyFill="1" applyBorder="1" applyAlignment="1">
      <alignment horizontal="left" vertical="center"/>
    </xf>
    <xf numFmtId="0" fontId="15" fillId="5" borderId="7" xfId="3" applyFont="1" applyFill="1" applyBorder="1" applyAlignment="1">
      <alignment horizontal="right" vertical="center"/>
    </xf>
    <xf numFmtId="0" fontId="15" fillId="5" borderId="14" xfId="3" applyFont="1" applyFill="1" applyBorder="1" applyAlignment="1">
      <alignment vertical="center"/>
    </xf>
    <xf numFmtId="0" fontId="15" fillId="5" borderId="14" xfId="3" applyFont="1" applyFill="1" applyBorder="1" applyAlignment="1">
      <alignment horizontal="right" vertical="center" indent="2"/>
    </xf>
    <xf numFmtId="0" fontId="15" fillId="5" borderId="14" xfId="3" applyFont="1" applyFill="1" applyBorder="1" applyAlignment="1">
      <alignment horizontal="right" vertical="center" indent="1"/>
    </xf>
    <xf numFmtId="0" fontId="15" fillId="5" borderId="14" xfId="3" applyFont="1" applyFill="1" applyBorder="1" applyAlignment="1"/>
    <xf numFmtId="0" fontId="15" fillId="5" borderId="10" xfId="3" applyFont="1" applyFill="1" applyBorder="1" applyAlignment="1">
      <alignment horizontal="right" vertical="center" indent="1"/>
    </xf>
    <xf numFmtId="0" fontId="15" fillId="5" borderId="10" xfId="3" applyFont="1" applyFill="1" applyBorder="1" applyAlignment="1">
      <alignment horizontal="right" vertical="center"/>
    </xf>
    <xf numFmtId="0" fontId="15" fillId="5" borderId="10" xfId="3" applyFont="1" applyFill="1" applyBorder="1" applyAlignment="1">
      <alignment horizontal="right"/>
    </xf>
    <xf numFmtId="0" fontId="15" fillId="5" borderId="10" xfId="3" applyFont="1" applyFill="1" applyBorder="1" applyAlignment="1">
      <alignment horizontal="left" vertical="center" indent="1"/>
    </xf>
    <xf numFmtId="0" fontId="15" fillId="4" borderId="11" xfId="3" applyFont="1" applyFill="1" applyBorder="1" applyAlignment="1">
      <alignment horizontal="right" vertical="center" indent="1"/>
    </xf>
    <xf numFmtId="165" fontId="4" fillId="4" borderId="11" xfId="3" applyNumberFormat="1" applyFont="1" applyFill="1" applyBorder="1" applyAlignment="1">
      <alignment horizontal="center" vertical="center"/>
    </xf>
    <xf numFmtId="165" fontId="15" fillId="4" borderId="11" xfId="3" applyNumberFormat="1" applyFont="1" applyFill="1" applyBorder="1" applyAlignment="1">
      <alignment horizontal="center" vertical="center"/>
    </xf>
    <xf numFmtId="0" fontId="15" fillId="4" borderId="11" xfId="3" applyFont="1" applyFill="1" applyBorder="1" applyAlignment="1">
      <alignment horizontal="left" vertical="center" indent="1"/>
    </xf>
    <xf numFmtId="0" fontId="15" fillId="5" borderId="0" xfId="3" applyFont="1" applyFill="1" applyBorder="1" applyAlignment="1">
      <alignment horizontal="right" vertical="center" indent="1"/>
    </xf>
    <xf numFmtId="165" fontId="4" fillId="5" borderId="0" xfId="3" applyNumberFormat="1" applyFont="1" applyFill="1" applyBorder="1" applyAlignment="1">
      <alignment horizontal="center" vertical="center"/>
    </xf>
    <xf numFmtId="165" fontId="15" fillId="5" borderId="0" xfId="3" applyNumberFormat="1" applyFont="1" applyFill="1" applyBorder="1" applyAlignment="1">
      <alignment horizontal="center" vertical="center"/>
    </xf>
    <xf numFmtId="0" fontId="15" fillId="5" borderId="0" xfId="3" applyFont="1" applyFill="1" applyBorder="1" applyAlignment="1">
      <alignment horizontal="left" vertical="center" indent="1"/>
    </xf>
    <xf numFmtId="0" fontId="4" fillId="0" borderId="0" xfId="3" applyFont="1" applyFill="1" applyAlignment="1">
      <alignment vertical="center"/>
    </xf>
    <xf numFmtId="0" fontId="12" fillId="0" borderId="0" xfId="3" applyFont="1" applyFill="1" applyAlignment="1">
      <alignment vertical="center"/>
    </xf>
    <xf numFmtId="0" fontId="15" fillId="4" borderId="0" xfId="3" applyFont="1" applyFill="1" applyBorder="1" applyAlignment="1">
      <alignment horizontal="right" vertical="center" indent="1"/>
    </xf>
    <xf numFmtId="165" fontId="4" fillId="4" borderId="0" xfId="3" applyNumberFormat="1" applyFont="1" applyFill="1" applyBorder="1" applyAlignment="1">
      <alignment horizontal="center" vertical="center"/>
    </xf>
    <xf numFmtId="165" fontId="15" fillId="4" borderId="0" xfId="3" applyNumberFormat="1" applyFont="1" applyFill="1" applyBorder="1" applyAlignment="1">
      <alignment horizontal="center" vertical="center"/>
    </xf>
    <xf numFmtId="0" fontId="15" fillId="4" borderId="0" xfId="3" applyFont="1" applyFill="1" applyBorder="1" applyAlignment="1">
      <alignment horizontal="left" vertical="center" indent="1"/>
    </xf>
    <xf numFmtId="0" fontId="7" fillId="5" borderId="0" xfId="3" applyFont="1" applyFill="1" applyBorder="1" applyAlignment="1">
      <alignment horizontal="right" vertical="center" indent="1"/>
    </xf>
    <xf numFmtId="165" fontId="7" fillId="5" borderId="0" xfId="3" applyNumberFormat="1" applyFont="1" applyFill="1" applyBorder="1" applyAlignment="1">
      <alignment horizontal="center" vertical="center"/>
    </xf>
    <xf numFmtId="0" fontId="7" fillId="5" borderId="13" xfId="3" applyFont="1" applyFill="1" applyBorder="1" applyAlignment="1">
      <alignment horizontal="left" vertical="center" indent="1"/>
    </xf>
    <xf numFmtId="0" fontId="7" fillId="5" borderId="13" xfId="3" applyFont="1" applyFill="1" applyBorder="1" applyAlignment="1">
      <alignment horizontal="right" vertical="center" indent="1"/>
    </xf>
    <xf numFmtId="165" fontId="7" fillId="5" borderId="13" xfId="3" applyNumberFormat="1" applyFont="1" applyFill="1" applyBorder="1" applyAlignment="1">
      <alignment horizontal="center" vertical="center"/>
    </xf>
    <xf numFmtId="0" fontId="4" fillId="2" borderId="0" xfId="3" applyFont="1" applyFill="1" applyAlignment="1">
      <alignment vertical="center"/>
    </xf>
    <xf numFmtId="0" fontId="12" fillId="2" borderId="0" xfId="3" applyFont="1" applyFill="1" applyAlignment="1">
      <alignment vertical="center"/>
    </xf>
    <xf numFmtId="165" fontId="7" fillId="5" borderId="12" xfId="3" applyNumberFormat="1" applyFont="1" applyFill="1" applyBorder="1" applyAlignment="1">
      <alignment horizontal="center" vertical="center"/>
    </xf>
    <xf numFmtId="0" fontId="15" fillId="0" borderId="0" xfId="3" applyFont="1" applyFill="1" applyAlignment="1">
      <alignment vertical="center"/>
    </xf>
    <xf numFmtId="0" fontId="16" fillId="0" borderId="0" xfId="3" applyFont="1" applyFill="1" applyAlignment="1">
      <alignment vertical="center"/>
    </xf>
    <xf numFmtId="0" fontId="15" fillId="0" borderId="0" xfId="3" applyFont="1" applyFill="1" applyBorder="1" applyAlignment="1">
      <alignment vertical="center"/>
    </xf>
    <xf numFmtId="0" fontId="15" fillId="0" borderId="0" xfId="3" applyFont="1" applyFill="1" applyBorder="1" applyAlignment="1">
      <alignment horizontal="right" vertical="center"/>
    </xf>
    <xf numFmtId="3" fontId="15" fillId="0" borderId="0" xfId="3" applyNumberFormat="1" applyFont="1" applyFill="1" applyBorder="1" applyAlignment="1">
      <alignment horizontal="center" vertical="center"/>
    </xf>
    <xf numFmtId="0" fontId="15" fillId="0" borderId="0" xfId="3" applyFont="1" applyFill="1" applyBorder="1" applyAlignment="1">
      <alignment horizontal="center" vertical="center"/>
    </xf>
    <xf numFmtId="0" fontId="15" fillId="0" borderId="0" xfId="3" applyFont="1" applyFill="1" applyBorder="1" applyAlignment="1">
      <alignment horizontal="left" vertical="center"/>
    </xf>
    <xf numFmtId="0" fontId="11" fillId="0" borderId="0" xfId="3" applyFont="1" applyAlignment="1">
      <alignment horizontal="right" readingOrder="2"/>
    </xf>
    <xf numFmtId="0" fontId="11" fillId="0" borderId="0" xfId="3" applyFont="1"/>
    <xf numFmtId="0" fontId="17" fillId="0" borderId="0" xfId="3" applyFont="1"/>
    <xf numFmtId="0" fontId="15" fillId="4" borderId="0" xfId="3" applyFont="1" applyFill="1" applyBorder="1" applyAlignment="1">
      <alignment vertical="center"/>
    </xf>
    <xf numFmtId="166" fontId="10" fillId="2" borderId="0" xfId="3" applyNumberFormat="1" applyFont="1" applyFill="1" applyAlignment="1">
      <alignment horizontal="right" vertical="center" wrapText="1" readingOrder="2"/>
    </xf>
    <xf numFmtId="166" fontId="10" fillId="2" borderId="0" xfId="3" applyNumberFormat="1" applyFont="1" applyFill="1" applyAlignment="1">
      <alignment horizontal="left" vertical="center" readingOrder="1"/>
    </xf>
    <xf numFmtId="166" fontId="10" fillId="2" borderId="0" xfId="3" applyNumberFormat="1" applyFont="1" applyFill="1" applyAlignment="1">
      <alignment horizontal="right" vertical="center"/>
    </xf>
    <xf numFmtId="0" fontId="10" fillId="2" borderId="0" xfId="3" applyFont="1" applyFill="1" applyAlignment="1">
      <alignment vertical="center"/>
    </xf>
    <xf numFmtId="0" fontId="18" fillId="2" borderId="0" xfId="3" applyFont="1" applyFill="1" applyAlignment="1">
      <alignment vertical="center"/>
    </xf>
    <xf numFmtId="0" fontId="19" fillId="0" borderId="0" xfId="3" applyFont="1" applyAlignment="1">
      <alignment horizontal="center" vertical="center" readingOrder="2"/>
    </xf>
    <xf numFmtId="0" fontId="4" fillId="0" borderId="0" xfId="3" applyFont="1"/>
    <xf numFmtId="0" fontId="20" fillId="0" borderId="0" xfId="3" applyFont="1" applyAlignment="1">
      <alignment horizontal="right" vertical="center" readingOrder="2"/>
    </xf>
    <xf numFmtId="0" fontId="21" fillId="0" borderId="0" xfId="3" applyFont="1" applyAlignment="1">
      <alignment horizontal="right" vertical="center" readingOrder="2"/>
    </xf>
    <xf numFmtId="0" fontId="4" fillId="0" borderId="0" xfId="1" applyFont="1"/>
    <xf numFmtId="0" fontId="12" fillId="0" borderId="0" xfId="1" applyFont="1"/>
    <xf numFmtId="0" fontId="6" fillId="0" borderId="0" xfId="1" applyFont="1"/>
    <xf numFmtId="0" fontId="13" fillId="0" borderId="0" xfId="1" applyFont="1"/>
    <xf numFmtId="3" fontId="22" fillId="0" borderId="0" xfId="1" applyNumberFormat="1" applyFont="1" applyAlignment="1">
      <alignment horizontal="centerContinuous" vertical="center"/>
    </xf>
    <xf numFmtId="0" fontId="22" fillId="0" borderId="0" xfId="1" applyFont="1" applyAlignment="1">
      <alignment horizontal="centerContinuous" vertical="center"/>
    </xf>
    <xf numFmtId="0" fontId="9" fillId="5" borderId="1" xfId="1" applyFont="1" applyFill="1" applyBorder="1" applyAlignment="1">
      <alignment horizontal="left" vertical="center"/>
    </xf>
    <xf numFmtId="0" fontId="9" fillId="5" borderId="2" xfId="1" applyFont="1" applyFill="1" applyBorder="1" applyAlignment="1">
      <alignment horizontal="right" vertical="center"/>
    </xf>
    <xf numFmtId="0" fontId="15" fillId="0" borderId="0" xfId="1" applyFont="1" applyAlignment="1">
      <alignment horizontal="center" vertical="center"/>
    </xf>
    <xf numFmtId="0" fontId="16" fillId="0" borderId="0" xfId="1" applyFont="1" applyAlignment="1">
      <alignment horizontal="center" vertical="center"/>
    </xf>
    <xf numFmtId="0" fontId="9" fillId="5" borderId="5" xfId="1" applyFont="1" applyFill="1" applyBorder="1" applyAlignment="1">
      <alignment vertical="center"/>
    </xf>
    <xf numFmtId="0" fontId="9" fillId="5" borderId="14" xfId="1" applyFont="1" applyFill="1" applyBorder="1" applyAlignment="1">
      <alignment horizontal="center"/>
    </xf>
    <xf numFmtId="0" fontId="9" fillId="5" borderId="6" xfId="1" applyFont="1" applyFill="1" applyBorder="1" applyAlignment="1">
      <alignment vertical="center"/>
    </xf>
    <xf numFmtId="0" fontId="7" fillId="5" borderId="8" xfId="1" applyFont="1" applyFill="1" applyBorder="1" applyAlignment="1">
      <alignment vertical="center"/>
    </xf>
    <xf numFmtId="0" fontId="14" fillId="5" borderId="10" xfId="1" applyFont="1" applyFill="1" applyBorder="1" applyAlignment="1">
      <alignment horizontal="center" vertical="center"/>
    </xf>
    <xf numFmtId="0" fontId="7" fillId="5" borderId="9" xfId="1" applyFont="1" applyFill="1" applyBorder="1" applyAlignment="1">
      <alignment vertical="center"/>
    </xf>
    <xf numFmtId="0" fontId="4" fillId="0" borderId="0" xfId="1" applyFont="1" applyAlignment="1">
      <alignment vertical="center"/>
    </xf>
    <xf numFmtId="0" fontId="12" fillId="0" borderId="0" xfId="1" applyFont="1" applyAlignment="1">
      <alignment vertical="center"/>
    </xf>
    <xf numFmtId="0" fontId="15" fillId="0" borderId="0" xfId="1" applyFont="1" applyAlignment="1">
      <alignment horizontal="right" vertical="center" wrapText="1" indent="1"/>
    </xf>
    <xf numFmtId="165" fontId="11" fillId="0" borderId="0" xfId="1" applyNumberFormat="1" applyFont="1" applyAlignment="1">
      <alignment horizontal="left" vertical="center" wrapText="1" indent="2"/>
    </xf>
    <xf numFmtId="165" fontId="7" fillId="0" borderId="0" xfId="1" applyNumberFormat="1" applyFont="1" applyAlignment="1">
      <alignment horizontal="left" vertical="center" wrapText="1" indent="2"/>
    </xf>
    <xf numFmtId="0" fontId="15" fillId="0" borderId="0" xfId="1" applyFont="1" applyAlignment="1">
      <alignment horizontal="left" vertical="center" wrapText="1" indent="1"/>
    </xf>
    <xf numFmtId="165" fontId="4" fillId="0" borderId="0" xfId="1" applyNumberFormat="1" applyFont="1" applyAlignment="1">
      <alignment vertical="center" wrapText="1"/>
    </xf>
    <xf numFmtId="0" fontId="12" fillId="0" borderId="0" xfId="1" applyFont="1" applyAlignment="1">
      <alignment vertical="center" wrapText="1"/>
    </xf>
    <xf numFmtId="0" fontId="15" fillId="5" borderId="0" xfId="1" applyFont="1" applyFill="1" applyAlignment="1">
      <alignment horizontal="right" vertical="center" wrapText="1" indent="1"/>
    </xf>
    <xf numFmtId="165" fontId="11" fillId="5" borderId="0" xfId="1" applyNumberFormat="1" applyFont="1" applyFill="1" applyAlignment="1">
      <alignment horizontal="left" vertical="center" wrapText="1" indent="2"/>
    </xf>
    <xf numFmtId="165" fontId="7" fillId="5" borderId="0" xfId="1" applyNumberFormat="1" applyFont="1" applyFill="1" applyAlignment="1">
      <alignment horizontal="left" vertical="center" wrapText="1" indent="2"/>
    </xf>
    <xf numFmtId="0" fontId="15" fillId="6" borderId="0" xfId="1" applyFont="1" applyFill="1" applyAlignment="1">
      <alignment horizontal="left" vertical="center" wrapText="1" indent="1"/>
    </xf>
    <xf numFmtId="0" fontId="15" fillId="0" borderId="0" xfId="1" applyFont="1" applyBorder="1" applyAlignment="1">
      <alignment horizontal="right" vertical="center" wrapText="1" indent="1"/>
    </xf>
    <xf numFmtId="165" fontId="11" fillId="0" borderId="0" xfId="1" applyNumberFormat="1" applyFont="1" applyBorder="1" applyAlignment="1">
      <alignment horizontal="left" vertical="center" wrapText="1" indent="2"/>
    </xf>
    <xf numFmtId="165" fontId="7" fillId="0" borderId="0" xfId="1" applyNumberFormat="1" applyFont="1" applyBorder="1" applyAlignment="1">
      <alignment horizontal="left" vertical="center" wrapText="1" indent="2"/>
    </xf>
    <xf numFmtId="0" fontId="15" fillId="5" borderId="0" xfId="1" applyFont="1" applyFill="1" applyBorder="1" applyAlignment="1">
      <alignment horizontal="right" vertical="center" wrapText="1" indent="1"/>
    </xf>
    <xf numFmtId="165" fontId="11" fillId="5" borderId="0" xfId="1" applyNumberFormat="1" applyFont="1" applyFill="1" applyBorder="1" applyAlignment="1">
      <alignment horizontal="left" vertical="center" wrapText="1" indent="2"/>
    </xf>
    <xf numFmtId="165" fontId="7" fillId="5" borderId="0" xfId="1" applyNumberFormat="1" applyFont="1" applyFill="1" applyBorder="1" applyAlignment="1">
      <alignment horizontal="left" vertical="center" wrapText="1" indent="2"/>
    </xf>
    <xf numFmtId="0" fontId="4" fillId="0" borderId="0" xfId="1" applyFont="1" applyAlignment="1">
      <alignment wrapText="1"/>
    </xf>
    <xf numFmtId="165" fontId="4" fillId="0" borderId="0" xfId="1" applyNumberFormat="1" applyFont="1" applyAlignment="1">
      <alignment wrapText="1"/>
    </xf>
    <xf numFmtId="0" fontId="12" fillId="0" borderId="0" xfId="1" applyFont="1" applyAlignment="1">
      <alignment wrapText="1"/>
    </xf>
    <xf numFmtId="0" fontId="23" fillId="0" borderId="0" xfId="1" applyFont="1" applyAlignment="1">
      <alignment wrapText="1"/>
    </xf>
    <xf numFmtId="165" fontId="23" fillId="0" borderId="0" xfId="1" applyNumberFormat="1" applyFont="1" applyAlignment="1">
      <alignment wrapText="1"/>
    </xf>
    <xf numFmtId="0" fontId="24" fillId="0" borderId="0" xfId="1" applyFont="1" applyAlignment="1">
      <alignment wrapText="1"/>
    </xf>
    <xf numFmtId="165" fontId="4" fillId="0" borderId="0" xfId="1" applyNumberFormat="1" applyFont="1"/>
    <xf numFmtId="0" fontId="10" fillId="0" borderId="0" xfId="1" applyFont="1"/>
    <xf numFmtId="165" fontId="10" fillId="0" borderId="0" xfId="1" applyNumberFormat="1" applyFont="1"/>
    <xf numFmtId="0" fontId="18" fillId="0" borderId="0" xfId="1" applyFont="1"/>
    <xf numFmtId="0" fontId="11" fillId="0" borderId="0" xfId="1" applyFont="1" applyAlignment="1">
      <alignment horizontal="left" indent="2"/>
    </xf>
    <xf numFmtId="3" fontId="4" fillId="0" borderId="0" xfId="1" applyNumberFormat="1" applyFont="1"/>
    <xf numFmtId="0" fontId="15" fillId="5" borderId="12" xfId="1" applyFont="1" applyFill="1" applyBorder="1" applyAlignment="1">
      <alignment horizontal="right" vertical="center" indent="1"/>
    </xf>
    <xf numFmtId="165" fontId="7" fillId="5" borderId="12" xfId="1" applyNumberFormat="1" applyFont="1" applyFill="1" applyBorder="1" applyAlignment="1">
      <alignment horizontal="left" vertical="center" indent="2"/>
    </xf>
    <xf numFmtId="0" fontId="15" fillId="5" borderId="12" xfId="1" applyFont="1" applyFill="1" applyBorder="1" applyAlignment="1">
      <alignment horizontal="left" vertical="center" indent="1"/>
    </xf>
    <xf numFmtId="166" fontId="23" fillId="0" borderId="0" xfId="1" applyNumberFormat="1" applyFont="1" applyAlignment="1">
      <alignment horizontal="right" vertical="center" wrapText="1" readingOrder="2"/>
    </xf>
    <xf numFmtId="0" fontId="10" fillId="0" borderId="0" xfId="1" applyFont="1" applyAlignment="1">
      <alignment horizontal="right" readingOrder="2"/>
    </xf>
    <xf numFmtId="0" fontId="11" fillId="0" borderId="0" xfId="1" applyFont="1" applyAlignment="1">
      <alignment horizontal="center" wrapText="1"/>
    </xf>
    <xf numFmtId="0" fontId="4" fillId="0" borderId="0" xfId="1" applyFont="1" applyAlignment="1">
      <alignment horizontal="left" wrapText="1" indent="1"/>
    </xf>
    <xf numFmtId="0" fontId="6" fillId="0" borderId="0" xfId="1" applyFont="1" applyAlignment="1">
      <alignment vertical="center"/>
    </xf>
    <xf numFmtId="0" fontId="13" fillId="0" borderId="0" xfId="1" applyFont="1" applyAlignment="1">
      <alignment vertical="center"/>
    </xf>
    <xf numFmtId="0" fontId="7" fillId="0" borderId="13" xfId="1" applyFont="1" applyBorder="1" applyAlignment="1">
      <alignment horizontal="right" vertical="center"/>
    </xf>
    <xf numFmtId="0" fontId="7" fillId="6" borderId="1" xfId="1" applyFont="1" applyFill="1" applyBorder="1" applyAlignment="1">
      <alignment horizontal="left" vertical="center"/>
    </xf>
    <xf numFmtId="0" fontId="7" fillId="6" borderId="2" xfId="1" applyFont="1" applyFill="1" applyBorder="1" applyAlignment="1">
      <alignment horizontal="right" vertical="center"/>
    </xf>
    <xf numFmtId="0" fontId="7" fillId="6" borderId="5" xfId="1" applyFont="1" applyFill="1" applyBorder="1" applyAlignment="1">
      <alignment horizontal="right" vertical="center"/>
    </xf>
    <xf numFmtId="0" fontId="7" fillId="6" borderId="14" xfId="1" applyFont="1" applyFill="1" applyBorder="1" applyAlignment="1">
      <alignment horizontal="center" vertical="center"/>
    </xf>
    <xf numFmtId="0" fontId="7" fillId="6" borderId="6" xfId="1" applyFont="1" applyFill="1" applyBorder="1" applyAlignment="1">
      <alignment horizontal="left" vertical="center" wrapText="1"/>
    </xf>
    <xf numFmtId="0" fontId="7" fillId="6" borderId="8" xfId="1" applyFont="1" applyFill="1" applyBorder="1" applyAlignment="1">
      <alignment horizontal="right" vertical="center" indent="1"/>
    </xf>
    <xf numFmtId="0" fontId="7" fillId="6" borderId="10" xfId="1" applyFont="1" applyFill="1" applyBorder="1" applyAlignment="1">
      <alignment horizontal="center" vertical="center"/>
    </xf>
    <xf numFmtId="0" fontId="7" fillId="6" borderId="9" xfId="1" applyFont="1" applyFill="1" applyBorder="1" applyAlignment="1">
      <alignment horizontal="left" vertical="center" indent="1"/>
    </xf>
    <xf numFmtId="0" fontId="7" fillId="7" borderId="0" xfId="1" applyFont="1" applyFill="1" applyAlignment="1">
      <alignment horizontal="right" vertical="center" indent="1"/>
    </xf>
    <xf numFmtId="167" fontId="11" fillId="7" borderId="0" xfId="1" applyNumberFormat="1" applyFont="1" applyFill="1" applyAlignment="1">
      <alignment horizontal="center" vertical="center"/>
    </xf>
    <xf numFmtId="167" fontId="7" fillId="7" borderId="0" xfId="1" applyNumberFormat="1" applyFont="1" applyFill="1" applyAlignment="1">
      <alignment horizontal="center" vertical="center"/>
    </xf>
    <xf numFmtId="0" fontId="7" fillId="7" borderId="0" xfId="1" applyFont="1" applyFill="1" applyAlignment="1">
      <alignment horizontal="left" vertical="center" wrapText="1" indent="1" readingOrder="1"/>
    </xf>
    <xf numFmtId="165" fontId="4" fillId="0" borderId="0" xfId="1" applyNumberFormat="1" applyFont="1" applyAlignment="1">
      <alignment vertical="center"/>
    </xf>
    <xf numFmtId="0" fontId="7" fillId="6" borderId="0" xfId="1" applyFont="1" applyFill="1" applyAlignment="1">
      <alignment horizontal="right" vertical="center" indent="1"/>
    </xf>
    <xf numFmtId="167" fontId="11" fillId="6" borderId="0" xfId="1" applyNumberFormat="1" applyFont="1" applyFill="1" applyAlignment="1">
      <alignment horizontal="center" vertical="center"/>
    </xf>
    <xf numFmtId="167" fontId="7" fillId="6" borderId="0" xfId="1" applyNumberFormat="1" applyFont="1" applyFill="1" applyAlignment="1">
      <alignment horizontal="center" vertical="center"/>
    </xf>
    <xf numFmtId="0" fontId="7" fillId="6" borderId="0" xfId="1" applyFont="1" applyFill="1" applyAlignment="1">
      <alignment horizontal="left" vertical="center" wrapText="1" indent="1" readingOrder="1"/>
    </xf>
    <xf numFmtId="0" fontId="7" fillId="7" borderId="12" xfId="1" applyFont="1" applyFill="1" applyBorder="1" applyAlignment="1">
      <alignment horizontal="right" vertical="center" indent="1"/>
    </xf>
    <xf numFmtId="167" fontId="7" fillId="7" borderId="12" xfId="1" applyNumberFormat="1" applyFont="1" applyFill="1" applyBorder="1" applyAlignment="1">
      <alignment horizontal="center" vertical="center"/>
    </xf>
    <xf numFmtId="0" fontId="7" fillId="7" borderId="12" xfId="1" applyFont="1" applyFill="1" applyBorder="1" applyAlignment="1">
      <alignment horizontal="left" vertical="center" indent="1"/>
    </xf>
    <xf numFmtId="0" fontId="15" fillId="0" borderId="0" xfId="1" applyFont="1" applyBorder="1" applyAlignment="1">
      <alignment horizontal="right" vertical="center"/>
    </xf>
    <xf numFmtId="3" fontId="15" fillId="0" borderId="0" xfId="1" applyNumberFormat="1" applyFont="1" applyBorder="1" applyAlignment="1">
      <alignment horizontal="center" vertical="center"/>
    </xf>
    <xf numFmtId="0" fontId="15" fillId="0" borderId="0" xfId="1" applyFont="1" applyBorder="1" applyAlignment="1">
      <alignment horizontal="left" vertical="center"/>
    </xf>
    <xf numFmtId="0" fontId="24" fillId="0" borderId="0" xfId="1" applyFont="1" applyAlignment="1">
      <alignment vertical="center"/>
    </xf>
    <xf numFmtId="0" fontId="5" fillId="0" borderId="0" xfId="1" applyFont="1" applyAlignment="1">
      <alignment horizontal="right" vertical="center"/>
    </xf>
    <xf numFmtId="0" fontId="19" fillId="0" borderId="0" xfId="1" applyFont="1" applyAlignment="1">
      <alignment horizontal="center" vertical="center" readingOrder="2"/>
    </xf>
    <xf numFmtId="0" fontId="20" fillId="0" borderId="0" xfId="1" applyFont="1" applyAlignment="1">
      <alignment horizontal="right" vertical="center" readingOrder="2"/>
    </xf>
    <xf numFmtId="3" fontId="4" fillId="0" borderId="0" xfId="1" applyNumberFormat="1" applyFont="1" applyAlignment="1">
      <alignment vertical="center"/>
    </xf>
    <xf numFmtId="0" fontId="15" fillId="0" borderId="0" xfId="1" applyFont="1" applyBorder="1" applyAlignment="1">
      <alignment horizontal="center" vertical="center"/>
    </xf>
    <xf numFmtId="3" fontId="15" fillId="0" borderId="0" xfId="1" applyNumberFormat="1" applyFont="1" applyBorder="1" applyAlignment="1">
      <alignment horizontal="left" vertical="center"/>
    </xf>
    <xf numFmtId="0" fontId="23" fillId="0" borderId="0" xfId="1" applyFont="1" applyAlignment="1">
      <alignment horizontal="left" vertical="center" readingOrder="1"/>
    </xf>
    <xf numFmtId="3" fontId="23" fillId="0" borderId="0" xfId="1" applyNumberFormat="1" applyFont="1" applyAlignment="1">
      <alignment horizontal="left" vertical="center" readingOrder="1"/>
    </xf>
    <xf numFmtId="0" fontId="25" fillId="0" borderId="0" xfId="3" applyFont="1" applyAlignment="1">
      <alignment horizontal="right" vertical="center" readingOrder="2"/>
    </xf>
    <xf numFmtId="0" fontId="15" fillId="8" borderId="1" xfId="3" applyFont="1" applyFill="1" applyBorder="1" applyAlignment="1">
      <alignment horizontal="left" vertical="center"/>
    </xf>
    <xf numFmtId="0" fontId="15" fillId="8" borderId="2" xfId="3" applyFont="1" applyFill="1" applyBorder="1" applyAlignment="1">
      <alignment horizontal="right" vertical="center"/>
    </xf>
    <xf numFmtId="0" fontId="4" fillId="0" borderId="0" xfId="3" applyFont="1" applyBorder="1" applyAlignment="1">
      <alignment vertical="center"/>
    </xf>
    <xf numFmtId="0" fontId="12" fillId="0" borderId="0" xfId="3" applyFont="1" applyBorder="1" applyAlignment="1">
      <alignment vertical="center"/>
    </xf>
    <xf numFmtId="0" fontId="15" fillId="8" borderId="5" xfId="3" applyFont="1" applyFill="1" applyBorder="1" applyAlignment="1">
      <alignment horizontal="right" vertical="center"/>
    </xf>
    <xf numFmtId="0" fontId="15" fillId="8" borderId="14" xfId="3" applyFont="1" applyFill="1" applyBorder="1" applyAlignment="1">
      <alignment horizontal="center" vertical="center"/>
    </xf>
    <xf numFmtId="0" fontId="15" fillId="8" borderId="6" xfId="3" applyFont="1" applyFill="1" applyBorder="1" applyAlignment="1">
      <alignment horizontal="left" vertical="center" wrapText="1"/>
    </xf>
    <xf numFmtId="0" fontId="15" fillId="8" borderId="8" xfId="3" applyFont="1" applyFill="1" applyBorder="1" applyAlignment="1">
      <alignment horizontal="right" vertical="center" indent="1"/>
    </xf>
    <xf numFmtId="0" fontId="15" fillId="6" borderId="10" xfId="3" applyFont="1" applyFill="1" applyBorder="1" applyAlignment="1">
      <alignment horizontal="center" vertical="center"/>
    </xf>
    <xf numFmtId="0" fontId="15" fillId="8" borderId="10" xfId="3" applyFont="1" applyFill="1" applyBorder="1" applyAlignment="1">
      <alignment horizontal="center" vertical="center"/>
    </xf>
    <xf numFmtId="0" fontId="15" fillId="8" borderId="9" xfId="3" applyFont="1" applyFill="1" applyBorder="1" applyAlignment="1">
      <alignment horizontal="left" vertical="center" indent="1"/>
    </xf>
    <xf numFmtId="0" fontId="15" fillId="0" borderId="0" xfId="3" applyFont="1" applyAlignment="1">
      <alignment horizontal="right" vertical="center" indent="1"/>
    </xf>
    <xf numFmtId="165" fontId="4" fillId="0" borderId="0" xfId="3" applyNumberFormat="1" applyFont="1" applyAlignment="1">
      <alignment horizontal="right" vertical="center" indent="1"/>
    </xf>
    <xf numFmtId="165" fontId="15" fillId="0" borderId="0" xfId="3" applyNumberFormat="1" applyFont="1" applyAlignment="1">
      <alignment horizontal="right" vertical="center" indent="1"/>
    </xf>
    <xf numFmtId="0" fontId="15" fillId="0" borderId="0" xfId="3" applyFont="1" applyAlignment="1">
      <alignment horizontal="left" vertical="center" indent="1"/>
    </xf>
    <xf numFmtId="0" fontId="15" fillId="8" borderId="0" xfId="3" applyFont="1" applyFill="1" applyAlignment="1">
      <alignment horizontal="right" vertical="center" indent="1"/>
    </xf>
    <xf numFmtId="165" fontId="4" fillId="8" borderId="0" xfId="3" applyNumberFormat="1" applyFont="1" applyFill="1" applyAlignment="1">
      <alignment horizontal="right" vertical="center" indent="1"/>
    </xf>
    <xf numFmtId="165" fontId="15" fillId="8" borderId="0" xfId="3" applyNumberFormat="1" applyFont="1" applyFill="1" applyAlignment="1">
      <alignment horizontal="right" vertical="center" indent="1"/>
    </xf>
    <xf numFmtId="0" fontId="15" fillId="8" borderId="0" xfId="3" applyFont="1" applyFill="1" applyAlignment="1">
      <alignment horizontal="left" vertical="center" indent="1"/>
    </xf>
    <xf numFmtId="0" fontId="23" fillId="0" borderId="0" xfId="3" applyFont="1" applyAlignment="1">
      <alignment vertical="center"/>
    </xf>
    <xf numFmtId="0" fontId="24" fillId="0" borderId="0" xfId="3" applyFont="1" applyAlignment="1">
      <alignment vertical="center"/>
    </xf>
    <xf numFmtId="0" fontId="23" fillId="0" borderId="0" xfId="3" applyFont="1"/>
    <xf numFmtId="0" fontId="24" fillId="0" borderId="0" xfId="3" applyFont="1"/>
    <xf numFmtId="0" fontId="15" fillId="8" borderId="0" xfId="3" applyFont="1" applyFill="1" applyAlignment="1">
      <alignment horizontal="left" vertical="center" wrapText="1" indent="1"/>
    </xf>
    <xf numFmtId="0" fontId="15" fillId="8" borderId="12" xfId="3" applyFont="1" applyFill="1" applyBorder="1" applyAlignment="1">
      <alignment horizontal="right" vertical="center" indent="1"/>
    </xf>
    <xf numFmtId="165" fontId="15" fillId="8" borderId="12" xfId="3" applyNumberFormat="1" applyFont="1" applyFill="1" applyBorder="1" applyAlignment="1">
      <alignment horizontal="right" vertical="center" indent="1"/>
    </xf>
    <xf numFmtId="0" fontId="15" fillId="8" borderId="12" xfId="3" applyFont="1" applyFill="1" applyBorder="1" applyAlignment="1">
      <alignment horizontal="left" vertical="center" indent="1"/>
    </xf>
    <xf numFmtId="0" fontId="10" fillId="0" borderId="0" xfId="3" applyFont="1" applyAlignment="1">
      <alignment vertical="center"/>
    </xf>
    <xf numFmtId="0" fontId="10" fillId="0" borderId="0" xfId="3" applyFont="1"/>
    <xf numFmtId="0" fontId="18" fillId="0" borderId="0" xfId="3" applyFont="1" applyAlignment="1">
      <alignment vertical="center"/>
    </xf>
    <xf numFmtId="166" fontId="23" fillId="0" borderId="0" xfId="3" applyNumberFormat="1" applyFont="1" applyAlignment="1">
      <alignment horizontal="right" vertical="center" wrapText="1" readingOrder="2"/>
    </xf>
    <xf numFmtId="166" fontId="23" fillId="0" borderId="0" xfId="3" applyNumberFormat="1" applyFont="1" applyAlignment="1">
      <alignment horizontal="left" vertical="center" readingOrder="1"/>
    </xf>
    <xf numFmtId="168" fontId="23" fillId="0" borderId="0" xfId="5" applyFont="1" applyAlignment="1">
      <alignment horizontal="left" vertical="center" readingOrder="1"/>
    </xf>
    <xf numFmtId="166" fontId="23" fillId="0" borderId="0" xfId="3" applyNumberFormat="1" applyFont="1" applyAlignment="1">
      <alignment horizontal="right" vertical="center"/>
    </xf>
    <xf numFmtId="0" fontId="27" fillId="0" borderId="0" xfId="1" applyFont="1" applyAlignment="1">
      <alignment horizontal="center" vertical="center" readingOrder="2"/>
    </xf>
    <xf numFmtId="0" fontId="2" fillId="0" borderId="0" xfId="1" applyFont="1"/>
    <xf numFmtId="0" fontId="22" fillId="0" borderId="0" xfId="1" applyFont="1" applyAlignment="1">
      <alignment horizontal="center" vertical="center" readingOrder="2"/>
    </xf>
    <xf numFmtId="0" fontId="28" fillId="0" borderId="0" xfId="1" applyFont="1" applyAlignment="1">
      <alignment horizontal="justify" vertical="center" readingOrder="2"/>
    </xf>
    <xf numFmtId="0" fontId="28" fillId="0" borderId="0" xfId="1" applyFont="1" applyAlignment="1">
      <alignment horizontal="right" vertical="top" wrapText="1" indent="2" readingOrder="2"/>
    </xf>
    <xf numFmtId="0" fontId="28" fillId="0" borderId="0" xfId="1" applyFont="1" applyAlignment="1">
      <alignment horizontal="right" vertical="center" wrapText="1" indent="2" readingOrder="2"/>
    </xf>
    <xf numFmtId="0" fontId="29" fillId="0" borderId="0" xfId="1" applyFont="1"/>
    <xf numFmtId="0" fontId="9" fillId="0" borderId="0" xfId="1" applyFont="1" applyAlignment="1">
      <alignment horizontal="center" vertical="center"/>
    </xf>
    <xf numFmtId="0" fontId="9" fillId="0" borderId="0" xfId="1" applyFont="1" applyAlignment="1">
      <alignment vertical="center"/>
    </xf>
    <xf numFmtId="0" fontId="3" fillId="0" borderId="0" xfId="1" applyFont="1" applyAlignment="1">
      <alignment vertical="center" wrapText="1"/>
    </xf>
    <xf numFmtId="0" fontId="3" fillId="0" borderId="0" xfId="1" applyFont="1" applyAlignment="1">
      <alignment horizontal="justify" vertical="center" wrapText="1"/>
    </xf>
    <xf numFmtId="0" fontId="5" fillId="2" borderId="0" xfId="1" applyFont="1" applyFill="1" applyAlignment="1">
      <alignment horizontal="center" vertical="center" wrapText="1"/>
    </xf>
    <xf numFmtId="0" fontId="5" fillId="0" borderId="0" xfId="1" applyFont="1" applyAlignment="1">
      <alignment horizontal="center" vertical="center" readingOrder="1"/>
    </xf>
    <xf numFmtId="0" fontId="14" fillId="6" borderId="3" xfId="1" applyFont="1" applyFill="1" applyBorder="1" applyAlignment="1">
      <alignment horizontal="center" vertical="center"/>
    </xf>
    <xf numFmtId="0" fontId="22" fillId="2" borderId="0" xfId="1" applyFont="1" applyFill="1" applyAlignment="1">
      <alignment horizontal="center" vertical="center"/>
    </xf>
    <xf numFmtId="0" fontId="22" fillId="2" borderId="0" xfId="1" applyFont="1" applyFill="1" applyAlignment="1">
      <alignment horizontal="center" vertical="center" wrapText="1"/>
    </xf>
    <xf numFmtId="0" fontId="22" fillId="0" borderId="0" xfId="1" applyFont="1" applyAlignment="1">
      <alignment horizontal="center" vertical="center"/>
    </xf>
    <xf numFmtId="0" fontId="9" fillId="0" borderId="13" xfId="1" applyFont="1" applyBorder="1" applyAlignment="1">
      <alignment horizontal="right" vertical="center"/>
    </xf>
    <xf numFmtId="0" fontId="9" fillId="5" borderId="4" xfId="1" applyFont="1" applyFill="1" applyBorder="1" applyAlignment="1">
      <alignment horizontal="center" vertical="center"/>
    </xf>
    <xf numFmtId="0" fontId="9" fillId="5" borderId="12" xfId="1" applyFont="1" applyFill="1" applyBorder="1" applyAlignment="1">
      <alignment horizontal="center" vertical="center"/>
    </xf>
    <xf numFmtId="0" fontId="9" fillId="5" borderId="15" xfId="1" applyFont="1" applyFill="1" applyBorder="1" applyAlignment="1">
      <alignment horizontal="center" vertical="center"/>
    </xf>
    <xf numFmtId="0" fontId="7" fillId="5" borderId="12" xfId="3" applyFont="1" applyFill="1" applyBorder="1" applyAlignment="1">
      <alignment horizontal="right" vertical="center"/>
    </xf>
    <xf numFmtId="0" fontId="7" fillId="5" borderId="12" xfId="3" applyFont="1" applyFill="1" applyBorder="1" applyAlignment="1">
      <alignment horizontal="left" vertical="center"/>
    </xf>
    <xf numFmtId="0" fontId="11" fillId="0" borderId="0" xfId="3" applyFont="1" applyAlignment="1">
      <alignment horizontal="right" readingOrder="2"/>
    </xf>
    <xf numFmtId="0" fontId="11" fillId="0" borderId="0" xfId="3" applyFont="1" applyAlignment="1">
      <alignment horizontal="left"/>
    </xf>
    <xf numFmtId="0" fontId="7" fillId="5" borderId="11" xfId="3" applyFont="1" applyFill="1" applyBorder="1" applyAlignment="1">
      <alignment horizontal="center" vertical="center"/>
    </xf>
    <xf numFmtId="0" fontId="7" fillId="5" borderId="0" xfId="3" applyFont="1" applyFill="1" applyBorder="1" applyAlignment="1">
      <alignment horizontal="center" vertical="center"/>
    </xf>
    <xf numFmtId="0" fontId="7" fillId="5" borderId="13" xfId="3" applyFont="1" applyFill="1" applyBorder="1" applyAlignment="1">
      <alignment horizontal="center" vertical="center"/>
    </xf>
    <xf numFmtId="0" fontId="12" fillId="0" borderId="0" xfId="3" applyFont="1" applyAlignment="1">
      <alignment horizontal="center" vertical="center"/>
    </xf>
    <xf numFmtId="0" fontId="5" fillId="2" borderId="0" xfId="3" applyFont="1" applyFill="1" applyAlignment="1">
      <alignment horizontal="center" vertical="center"/>
    </xf>
    <xf numFmtId="0" fontId="14" fillId="2" borderId="0" xfId="3" applyFont="1" applyFill="1" applyAlignment="1">
      <alignment horizontal="center" wrapText="1"/>
    </xf>
    <xf numFmtId="0" fontId="5" fillId="0" borderId="0" xfId="3" applyFont="1" applyAlignment="1">
      <alignment horizontal="center" vertical="center"/>
    </xf>
    <xf numFmtId="0" fontId="7" fillId="0" borderId="13" xfId="3" applyFont="1" applyBorder="1" applyAlignment="1">
      <alignment horizontal="right" vertical="center"/>
    </xf>
    <xf numFmtId="0" fontId="7" fillId="5" borderId="1" xfId="3" applyFont="1" applyFill="1" applyBorder="1" applyAlignment="1">
      <alignment horizontal="center" vertical="center" wrapText="1"/>
    </xf>
    <xf numFmtId="0" fontId="7" fillId="5" borderId="5" xfId="3" applyFont="1" applyFill="1" applyBorder="1" applyAlignment="1">
      <alignment horizontal="center" vertical="center" wrapText="1"/>
    </xf>
    <xf numFmtId="0" fontId="7" fillId="5" borderId="8" xfId="3" applyFont="1" applyFill="1" applyBorder="1" applyAlignment="1">
      <alignment horizontal="center" vertical="center" wrapText="1"/>
    </xf>
    <xf numFmtId="0" fontId="15" fillId="5" borderId="3" xfId="3" applyFont="1" applyFill="1" applyBorder="1" applyAlignment="1">
      <alignment horizontal="center" vertical="center" readingOrder="2"/>
    </xf>
    <xf numFmtId="0" fontId="7" fillId="5" borderId="2" xfId="3" applyFont="1" applyFill="1" applyBorder="1" applyAlignment="1">
      <alignment horizontal="center" vertical="center" wrapText="1"/>
    </xf>
    <xf numFmtId="0" fontId="7" fillId="5" borderId="6" xfId="3" applyFont="1" applyFill="1" applyBorder="1" applyAlignment="1">
      <alignment horizontal="center" vertical="center" wrapText="1"/>
    </xf>
    <xf numFmtId="0" fontId="7" fillId="5" borderId="9" xfId="3" applyFont="1" applyFill="1" applyBorder="1" applyAlignment="1">
      <alignment horizontal="center" vertical="center" wrapText="1"/>
    </xf>
    <xf numFmtId="0" fontId="5" fillId="2" borderId="0" xfId="3" applyFont="1" applyFill="1" applyAlignment="1">
      <alignment horizontal="center" vertical="center" wrapText="1"/>
    </xf>
    <xf numFmtId="0" fontId="15" fillId="8" borderId="4" xfId="3" applyFont="1" applyFill="1" applyBorder="1" applyAlignment="1">
      <alignment horizontal="center" vertical="center"/>
    </xf>
    <xf numFmtId="0" fontId="15" fillId="8" borderId="12" xfId="3" applyFont="1" applyFill="1" applyBorder="1" applyAlignment="1">
      <alignment horizontal="center" vertical="center"/>
    </xf>
    <xf numFmtId="0" fontId="15" fillId="8" borderId="15" xfId="3" applyFont="1" applyFill="1" applyBorder="1" applyAlignment="1">
      <alignment horizontal="center" vertical="center"/>
    </xf>
    <xf numFmtId="0" fontId="7" fillId="3" borderId="1" xfId="2" applyFont="1" applyFill="1" applyBorder="1" applyAlignment="1">
      <alignment horizontal="center" vertical="center" wrapText="1"/>
    </xf>
    <xf numFmtId="0" fontId="7" fillId="3" borderId="5" xfId="2" applyFont="1" applyFill="1" applyBorder="1" applyAlignment="1">
      <alignment horizontal="center" vertical="center" wrapText="1"/>
    </xf>
    <xf numFmtId="0" fontId="7" fillId="3" borderId="8" xfId="2" applyFont="1" applyFill="1" applyBorder="1" applyAlignment="1">
      <alignment horizontal="center" vertical="center" wrapText="1"/>
    </xf>
    <xf numFmtId="0" fontId="7" fillId="3" borderId="2" xfId="2" applyFont="1" applyFill="1" applyBorder="1" applyAlignment="1">
      <alignment horizontal="center" vertical="center" wrapText="1"/>
    </xf>
    <xf numFmtId="0" fontId="7" fillId="3" borderId="6" xfId="2" applyFont="1" applyFill="1" applyBorder="1" applyAlignment="1">
      <alignment horizontal="center" vertical="center" wrapText="1"/>
    </xf>
    <xf numFmtId="0" fontId="7" fillId="3" borderId="9" xfId="2" applyFont="1" applyFill="1" applyBorder="1" applyAlignment="1">
      <alignment horizontal="center" vertical="center" wrapText="1"/>
    </xf>
    <xf numFmtId="0" fontId="9" fillId="3" borderId="3" xfId="2" applyFont="1" applyFill="1" applyBorder="1" applyAlignment="1">
      <alignment horizontal="center" vertical="center" wrapText="1"/>
    </xf>
    <xf numFmtId="0" fontId="9" fillId="3" borderId="4" xfId="2" applyFont="1" applyFill="1" applyBorder="1" applyAlignment="1">
      <alignment horizontal="center" vertical="center" wrapText="1"/>
    </xf>
    <xf numFmtId="0" fontId="7" fillId="3" borderId="12" xfId="3" applyFont="1" applyFill="1" applyBorder="1" applyAlignment="1">
      <alignment horizontal="center" vertical="center" wrapText="1"/>
    </xf>
    <xf numFmtId="0" fontId="7" fillId="4" borderId="11" xfId="3" applyFont="1" applyFill="1" applyBorder="1" applyAlignment="1">
      <alignment horizontal="center" vertical="center"/>
    </xf>
    <xf numFmtId="0" fontId="7" fillId="3" borderId="0" xfId="3" applyFont="1" applyFill="1" applyBorder="1" applyAlignment="1">
      <alignment horizontal="center" vertical="center"/>
    </xf>
    <xf numFmtId="0" fontId="7" fillId="4" borderId="12" xfId="3" applyFont="1" applyFill="1" applyBorder="1" applyAlignment="1">
      <alignment horizontal="center" vertical="center"/>
    </xf>
    <xf numFmtId="0" fontId="10" fillId="2" borderId="0" xfId="2" applyFont="1" applyFill="1" applyBorder="1" applyAlignment="1">
      <alignment horizontal="left" vertical="top" wrapText="1" readingOrder="1"/>
    </xf>
    <xf numFmtId="0" fontId="10" fillId="2" borderId="0" xfId="2" applyFont="1" applyFill="1" applyBorder="1" applyAlignment="1">
      <alignment horizontal="right" vertical="center" wrapText="1"/>
    </xf>
    <xf numFmtId="0" fontId="10" fillId="2" borderId="0" xfId="2" applyFont="1" applyFill="1" applyBorder="1" applyAlignment="1">
      <alignment horizontal="left" vertical="center" wrapText="1"/>
    </xf>
    <xf numFmtId="0" fontId="10" fillId="2" borderId="0" xfId="2" applyFont="1" applyFill="1" applyBorder="1" applyAlignment="1">
      <alignment horizontal="right" vertical="top" wrapText="1" readingOrder="2"/>
    </xf>
    <xf numFmtId="0" fontId="5" fillId="2" borderId="0" xfId="1" applyFont="1" applyFill="1" applyAlignment="1">
      <alignment vertical="center" wrapText="1"/>
    </xf>
  </cellXfs>
  <cellStyles count="6">
    <cellStyle name="Comma 2" xfId="5" xr:uid="{00000000-0005-0000-0000-000000000000}"/>
    <cellStyle name="Normal" xfId="0" builtinId="0"/>
    <cellStyle name="Normal 15 2" xfId="1" xr:uid="{00000000-0005-0000-0000-000002000000}"/>
    <cellStyle name="Normal 2" xfId="3" xr:uid="{00000000-0005-0000-0000-000003000000}"/>
    <cellStyle name="Normal 3" xfId="4" xr:uid="{00000000-0005-0000-0000-000004000000}"/>
    <cellStyle name="Normal_الباب الخامس عشر والثالث 2"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419100</xdr:colOff>
      <xdr:row>0</xdr:row>
      <xdr:rowOff>28575</xdr:rowOff>
    </xdr:from>
    <xdr:to>
      <xdr:col>0</xdr:col>
      <xdr:colOff>3155315</xdr:colOff>
      <xdr:row>1</xdr:row>
      <xdr:rowOff>243840</xdr:rowOff>
    </xdr:to>
    <xdr:pic>
      <xdr:nvPicPr>
        <xdr:cNvPr id="4" name="Picture 3">
          <a:extLst>
            <a:ext uri="{FF2B5EF4-FFF2-40B4-BE49-F238E27FC236}">
              <a16:creationId xmlns:a16="http://schemas.microsoft.com/office/drawing/2014/main" id="{E735FD1F-3592-419E-A236-7D20CFF58D03}"/>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90722335" y="28575"/>
          <a:ext cx="2736215" cy="548640"/>
        </a:xfrm>
        <a:prstGeom prst="rect">
          <a:avLst/>
        </a:prstGeom>
      </xdr:spPr>
    </xdr:pic>
    <xdr:clientData/>
  </xdr:twoCellAnchor>
  <xdr:twoCellAnchor editAs="oneCell">
    <xdr:from>
      <xdr:col>0</xdr:col>
      <xdr:colOff>5095875</xdr:colOff>
      <xdr:row>0</xdr:row>
      <xdr:rowOff>57150</xdr:rowOff>
    </xdr:from>
    <xdr:to>
      <xdr:col>0</xdr:col>
      <xdr:colOff>6710045</xdr:colOff>
      <xdr:row>1</xdr:row>
      <xdr:rowOff>272415</xdr:rowOff>
    </xdr:to>
    <xdr:pic>
      <xdr:nvPicPr>
        <xdr:cNvPr id="5" name="Picture 4">
          <a:extLst>
            <a:ext uri="{FF2B5EF4-FFF2-40B4-BE49-F238E27FC236}">
              <a16:creationId xmlns:a16="http://schemas.microsoft.com/office/drawing/2014/main" id="{FEAC4C0C-A322-49AA-869B-C3E3715FA42E}"/>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87167605" y="57150"/>
          <a:ext cx="1614170"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5</xdr:row>
      <xdr:rowOff>0</xdr:rowOff>
    </xdr:from>
    <xdr:to>
      <xdr:col>1</xdr:col>
      <xdr:colOff>0</xdr:colOff>
      <xdr:row>7</xdr:row>
      <xdr:rowOff>304800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flipH="1">
          <a:off x="10508722950" y="2444750"/>
          <a:ext cx="1879600" cy="939800"/>
        </a:xfrm>
        <a:prstGeom prst="line">
          <a:avLst/>
        </a:prstGeom>
        <a:noFill/>
        <a:ln w="9525" cap="rnd">
          <a:solidFill>
            <a:schemeClr val="bg1">
              <a:lumMod val="50000"/>
            </a:schemeClr>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10</xdr:col>
      <xdr:colOff>19050</xdr:colOff>
      <xdr:row>5</xdr:row>
      <xdr:rowOff>0</xdr:rowOff>
    </xdr:from>
    <xdr:to>
      <xdr:col>11</xdr:col>
      <xdr:colOff>19050</xdr:colOff>
      <xdr:row>8</xdr:row>
      <xdr:rowOff>0</xdr:rowOff>
    </xdr:to>
    <xdr:sp macro="" textlink="">
      <xdr:nvSpPr>
        <xdr:cNvPr id="3" name="Line 2">
          <a:extLst>
            <a:ext uri="{FF2B5EF4-FFF2-40B4-BE49-F238E27FC236}">
              <a16:creationId xmlns:a16="http://schemas.microsoft.com/office/drawing/2014/main" id="{00000000-0008-0000-0100-000003000000}"/>
            </a:ext>
          </a:extLst>
        </xdr:cNvPr>
        <xdr:cNvSpPr>
          <a:spLocks noChangeShapeType="1"/>
        </xdr:cNvSpPr>
      </xdr:nvSpPr>
      <xdr:spPr bwMode="auto">
        <a:xfrm>
          <a:off x="10500931500" y="2444750"/>
          <a:ext cx="1917700" cy="952500"/>
        </a:xfrm>
        <a:prstGeom prst="line">
          <a:avLst/>
        </a:prstGeom>
        <a:noFill/>
        <a:ln w="9525">
          <a:solidFill>
            <a:schemeClr val="bg1">
              <a:lumMod val="50000"/>
            </a:schemeClr>
          </a:solidFill>
          <a:prstDash val="sysDot"/>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59531</xdr:colOff>
      <xdr:row>0</xdr:row>
      <xdr:rowOff>35719</xdr:rowOff>
    </xdr:from>
    <xdr:to>
      <xdr:col>2</xdr:col>
      <xdr:colOff>390683</xdr:colOff>
      <xdr:row>0</xdr:row>
      <xdr:rowOff>584359</xdr:rowOff>
    </xdr:to>
    <xdr:pic>
      <xdr:nvPicPr>
        <xdr:cNvPr id="6" name="Picture 5">
          <a:extLst>
            <a:ext uri="{FF2B5EF4-FFF2-40B4-BE49-F238E27FC236}">
              <a16:creationId xmlns:a16="http://schemas.microsoft.com/office/drawing/2014/main" id="{753DA2AD-9DC4-4ACC-808B-87E90DBF89C9}"/>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48567067" y="35719"/>
          <a:ext cx="2736215" cy="548640"/>
        </a:xfrm>
        <a:prstGeom prst="rect">
          <a:avLst/>
        </a:prstGeom>
      </xdr:spPr>
    </xdr:pic>
    <xdr:clientData/>
  </xdr:twoCellAnchor>
  <xdr:twoCellAnchor editAs="oneCell">
    <xdr:from>
      <xdr:col>10</xdr:col>
      <xdr:colOff>433387</xdr:colOff>
      <xdr:row>0</xdr:row>
      <xdr:rowOff>92869</xdr:rowOff>
    </xdr:from>
    <xdr:to>
      <xdr:col>10</xdr:col>
      <xdr:colOff>1685607</xdr:colOff>
      <xdr:row>0</xdr:row>
      <xdr:rowOff>641509</xdr:rowOff>
    </xdr:to>
    <xdr:pic>
      <xdr:nvPicPr>
        <xdr:cNvPr id="7" name="Picture 6">
          <a:extLst>
            <a:ext uri="{FF2B5EF4-FFF2-40B4-BE49-F238E27FC236}">
              <a16:creationId xmlns:a16="http://schemas.microsoft.com/office/drawing/2014/main" id="{1C70F055-F469-43CE-A5BA-9C231A9DE7D2}"/>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42271518" y="92869"/>
          <a:ext cx="1252220" cy="5486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6</xdr:row>
      <xdr:rowOff>47625</xdr:rowOff>
    </xdr:from>
    <xdr:to>
      <xdr:col>0</xdr:col>
      <xdr:colOff>3333750</xdr:colOff>
      <xdr:row>8</xdr:row>
      <xdr:rowOff>352425</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flipH="1">
          <a:off x="10096931800" y="2162175"/>
          <a:ext cx="3333750" cy="1035050"/>
        </a:xfrm>
        <a:prstGeom prst="line">
          <a:avLst/>
        </a:prstGeom>
        <a:noFill/>
        <a:ln w="9525">
          <a:solidFill>
            <a:srgbClr val="BFBFBF"/>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10</xdr:col>
      <xdr:colOff>57150</xdr:colOff>
      <xdr:row>6</xdr:row>
      <xdr:rowOff>0</xdr:rowOff>
    </xdr:from>
    <xdr:to>
      <xdr:col>11</xdr:col>
      <xdr:colOff>0</xdr:colOff>
      <xdr:row>9</xdr:row>
      <xdr:rowOff>28575</xdr:rowOff>
    </xdr:to>
    <xdr:sp macro="" textlink="">
      <xdr:nvSpPr>
        <xdr:cNvPr id="3" name="Line 2">
          <a:extLst>
            <a:ext uri="{FF2B5EF4-FFF2-40B4-BE49-F238E27FC236}">
              <a16:creationId xmlns:a16="http://schemas.microsoft.com/office/drawing/2014/main" id="{00000000-0008-0000-0200-000003000000}"/>
            </a:ext>
          </a:extLst>
        </xdr:cNvPr>
        <xdr:cNvSpPr>
          <a:spLocks noChangeShapeType="1"/>
        </xdr:cNvSpPr>
      </xdr:nvSpPr>
      <xdr:spPr bwMode="auto">
        <a:xfrm>
          <a:off x="10085000150" y="2114550"/>
          <a:ext cx="3632200" cy="1127125"/>
        </a:xfrm>
        <a:prstGeom prst="line">
          <a:avLst/>
        </a:prstGeom>
        <a:noFill/>
        <a:ln w="9525">
          <a:solidFill>
            <a:srgbClr val="BFBFBF"/>
          </a:solidFill>
          <a:prstDash val="sysDot"/>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0</xdr:row>
      <xdr:rowOff>0</xdr:rowOff>
    </xdr:from>
    <xdr:to>
      <xdr:col>0</xdr:col>
      <xdr:colOff>2736215</xdr:colOff>
      <xdr:row>0</xdr:row>
      <xdr:rowOff>548640</xdr:rowOff>
    </xdr:to>
    <xdr:pic>
      <xdr:nvPicPr>
        <xdr:cNvPr id="6" name="Picture 5">
          <a:extLst>
            <a:ext uri="{FF2B5EF4-FFF2-40B4-BE49-F238E27FC236}">
              <a16:creationId xmlns:a16="http://schemas.microsoft.com/office/drawing/2014/main" id="{7F3EC50B-5EBC-4571-9DFB-218D8BDC319C}"/>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591918749" y="0"/>
          <a:ext cx="2736215" cy="548640"/>
        </a:xfrm>
        <a:prstGeom prst="rect">
          <a:avLst/>
        </a:prstGeom>
      </xdr:spPr>
    </xdr:pic>
    <xdr:clientData/>
  </xdr:twoCellAnchor>
  <xdr:twoCellAnchor editAs="oneCell">
    <xdr:from>
      <xdr:col>10</xdr:col>
      <xdr:colOff>2192110</xdr:colOff>
      <xdr:row>0</xdr:row>
      <xdr:rowOff>97971</xdr:rowOff>
    </xdr:from>
    <xdr:to>
      <xdr:col>10</xdr:col>
      <xdr:colOff>3444330</xdr:colOff>
      <xdr:row>0</xdr:row>
      <xdr:rowOff>646611</xdr:rowOff>
    </xdr:to>
    <xdr:pic>
      <xdr:nvPicPr>
        <xdr:cNvPr id="7" name="Picture 6">
          <a:extLst>
            <a:ext uri="{FF2B5EF4-FFF2-40B4-BE49-F238E27FC236}">
              <a16:creationId xmlns:a16="http://schemas.microsoft.com/office/drawing/2014/main" id="{E64C2F53-FA56-449E-A2A8-169025229128}"/>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580093598" y="97971"/>
          <a:ext cx="1252220" cy="5486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57150</xdr:colOff>
      <xdr:row>6</xdr:row>
      <xdr:rowOff>76200</xdr:rowOff>
    </xdr:from>
    <xdr:to>
      <xdr:col>11</xdr:col>
      <xdr:colOff>3124200</xdr:colOff>
      <xdr:row>8</xdr:row>
      <xdr:rowOff>104775</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10500182200" y="2305050"/>
          <a:ext cx="2565400" cy="682625"/>
        </a:xfrm>
        <a:prstGeom prst="line">
          <a:avLst/>
        </a:prstGeom>
        <a:noFill/>
        <a:ln w="9525" cap="rnd">
          <a:solidFill>
            <a:srgbClr val="7F7F7F"/>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6</xdr:row>
      <xdr:rowOff>57150</xdr:rowOff>
    </xdr:from>
    <xdr:to>
      <xdr:col>1</xdr:col>
      <xdr:colOff>2619375</xdr:colOff>
      <xdr:row>8</xdr:row>
      <xdr:rowOff>133350</xdr:rowOff>
    </xdr:to>
    <xdr:sp macro="" textlink="">
      <xdr:nvSpPr>
        <xdr:cNvPr id="3" name="Line 1">
          <a:extLst>
            <a:ext uri="{FF2B5EF4-FFF2-40B4-BE49-F238E27FC236}">
              <a16:creationId xmlns:a16="http://schemas.microsoft.com/office/drawing/2014/main" id="{00000000-0008-0000-0300-000003000000}"/>
            </a:ext>
          </a:extLst>
        </xdr:cNvPr>
        <xdr:cNvSpPr>
          <a:spLocks noChangeShapeType="1"/>
        </xdr:cNvSpPr>
      </xdr:nvSpPr>
      <xdr:spPr bwMode="auto">
        <a:xfrm flipV="1">
          <a:off x="10508973775" y="2286000"/>
          <a:ext cx="2257425" cy="730250"/>
        </a:xfrm>
        <a:prstGeom prst="line">
          <a:avLst/>
        </a:prstGeom>
        <a:noFill/>
        <a:ln w="9525" cap="rnd">
          <a:solidFill>
            <a:srgbClr val="7F7F7F"/>
          </a:solidFill>
          <a:prstDash val="sysDot"/>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40821</xdr:colOff>
      <xdr:row>0</xdr:row>
      <xdr:rowOff>54428</xdr:rowOff>
    </xdr:from>
    <xdr:to>
      <xdr:col>1</xdr:col>
      <xdr:colOff>2164715</xdr:colOff>
      <xdr:row>0</xdr:row>
      <xdr:rowOff>603068</xdr:rowOff>
    </xdr:to>
    <xdr:pic>
      <xdr:nvPicPr>
        <xdr:cNvPr id="7" name="Picture 6">
          <a:extLst>
            <a:ext uri="{FF2B5EF4-FFF2-40B4-BE49-F238E27FC236}">
              <a16:creationId xmlns:a16="http://schemas.microsoft.com/office/drawing/2014/main" id="{E6F919C8-14AD-450C-B44B-3561C2CFC00B}"/>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033375285" y="54428"/>
          <a:ext cx="2736215" cy="548640"/>
        </a:xfrm>
        <a:prstGeom prst="rect">
          <a:avLst/>
        </a:prstGeom>
      </xdr:spPr>
    </xdr:pic>
    <xdr:clientData/>
  </xdr:twoCellAnchor>
  <xdr:twoCellAnchor editAs="oneCell">
    <xdr:from>
      <xdr:col>11</xdr:col>
      <xdr:colOff>1770289</xdr:colOff>
      <xdr:row>0</xdr:row>
      <xdr:rowOff>0</xdr:rowOff>
    </xdr:from>
    <xdr:to>
      <xdr:col>12</xdr:col>
      <xdr:colOff>518795</xdr:colOff>
      <xdr:row>0</xdr:row>
      <xdr:rowOff>548640</xdr:rowOff>
    </xdr:to>
    <xdr:pic>
      <xdr:nvPicPr>
        <xdr:cNvPr id="8" name="Picture 7">
          <a:extLst>
            <a:ext uri="{FF2B5EF4-FFF2-40B4-BE49-F238E27FC236}">
              <a16:creationId xmlns:a16="http://schemas.microsoft.com/office/drawing/2014/main" id="{05B96E5D-8865-429C-8FDC-B9AA573766B9}"/>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024407633" y="0"/>
          <a:ext cx="1252220" cy="5486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xdr:colOff>
      <xdr:row>5</xdr:row>
      <xdr:rowOff>9525</xdr:rowOff>
    </xdr:from>
    <xdr:to>
      <xdr:col>0</xdr:col>
      <xdr:colOff>2085975</xdr:colOff>
      <xdr:row>7</xdr:row>
      <xdr:rowOff>180975</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flipH="1">
          <a:off x="10508878525" y="1933575"/>
          <a:ext cx="2057400" cy="67945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xdr:row>
      <xdr:rowOff>28575</xdr:rowOff>
    </xdr:from>
    <xdr:to>
      <xdr:col>10</xdr:col>
      <xdr:colOff>2476500</xdr:colOff>
      <xdr:row>7</xdr:row>
      <xdr:rowOff>190500</xdr:rowOff>
    </xdr:to>
    <xdr:sp macro="" textlink="">
      <xdr:nvSpPr>
        <xdr:cNvPr id="3" name="Line 2">
          <a:extLst>
            <a:ext uri="{FF2B5EF4-FFF2-40B4-BE49-F238E27FC236}">
              <a16:creationId xmlns:a16="http://schemas.microsoft.com/office/drawing/2014/main" id="{00000000-0008-0000-0400-000003000000}"/>
            </a:ext>
          </a:extLst>
        </xdr:cNvPr>
        <xdr:cNvSpPr>
          <a:spLocks noChangeShapeType="1"/>
        </xdr:cNvSpPr>
      </xdr:nvSpPr>
      <xdr:spPr bwMode="auto">
        <a:xfrm>
          <a:off x="10500823550" y="1952625"/>
          <a:ext cx="1987550" cy="669925"/>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47624</xdr:colOff>
      <xdr:row>0</xdr:row>
      <xdr:rowOff>35719</xdr:rowOff>
    </xdr:from>
    <xdr:to>
      <xdr:col>1</xdr:col>
      <xdr:colOff>581183</xdr:colOff>
      <xdr:row>0</xdr:row>
      <xdr:rowOff>584359</xdr:rowOff>
    </xdr:to>
    <xdr:pic>
      <xdr:nvPicPr>
        <xdr:cNvPr id="6" name="Picture 5">
          <a:extLst>
            <a:ext uri="{FF2B5EF4-FFF2-40B4-BE49-F238E27FC236}">
              <a16:creationId xmlns:a16="http://schemas.microsoft.com/office/drawing/2014/main" id="{D89E59F4-558C-4D40-B455-B91A63557FD5}"/>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48864724" y="35719"/>
          <a:ext cx="2736215" cy="548640"/>
        </a:xfrm>
        <a:prstGeom prst="rect">
          <a:avLst/>
        </a:prstGeom>
      </xdr:spPr>
    </xdr:pic>
    <xdr:clientData/>
  </xdr:twoCellAnchor>
  <xdr:twoCellAnchor editAs="oneCell">
    <xdr:from>
      <xdr:col>10</xdr:col>
      <xdr:colOff>588169</xdr:colOff>
      <xdr:row>0</xdr:row>
      <xdr:rowOff>33338</xdr:rowOff>
    </xdr:from>
    <xdr:to>
      <xdr:col>10</xdr:col>
      <xdr:colOff>1840389</xdr:colOff>
      <xdr:row>0</xdr:row>
      <xdr:rowOff>581978</xdr:rowOff>
    </xdr:to>
    <xdr:pic>
      <xdr:nvPicPr>
        <xdr:cNvPr id="7" name="Picture 6">
          <a:extLst>
            <a:ext uri="{FF2B5EF4-FFF2-40B4-BE49-F238E27FC236}">
              <a16:creationId xmlns:a16="http://schemas.microsoft.com/office/drawing/2014/main" id="{DA833AEA-6EC2-41AC-9925-EFB9B78BDF9D}"/>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42045299" y="33338"/>
          <a:ext cx="1252220" cy="5486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12</xdr:col>
      <xdr:colOff>0</xdr:colOff>
      <xdr:row>0</xdr:row>
      <xdr:rowOff>47625</xdr:rowOff>
    </xdr:from>
    <xdr:ext cx="0" cy="579437"/>
    <xdr:pic>
      <xdr:nvPicPr>
        <xdr:cNvPr id="2" name="Picture 1" descr="Goverment of Dubai Log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69160875" y="47625"/>
          <a:ext cx="0" cy="579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71438</xdr:colOff>
      <xdr:row>0</xdr:row>
      <xdr:rowOff>71437</xdr:rowOff>
    </xdr:from>
    <xdr:to>
      <xdr:col>4</xdr:col>
      <xdr:colOff>235903</xdr:colOff>
      <xdr:row>1</xdr:row>
      <xdr:rowOff>334327</xdr:rowOff>
    </xdr:to>
    <xdr:pic>
      <xdr:nvPicPr>
        <xdr:cNvPr id="5" name="Picture 4">
          <a:extLst>
            <a:ext uri="{FF2B5EF4-FFF2-40B4-BE49-F238E27FC236}">
              <a16:creationId xmlns:a16="http://schemas.microsoft.com/office/drawing/2014/main" id="{56AFD3B2-8BA9-44EC-8192-BA022BC6E274}"/>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t="-6959"/>
        <a:stretch/>
      </xdr:blipFill>
      <xdr:spPr>
        <a:xfrm>
          <a:off x="9757055035" y="71437"/>
          <a:ext cx="2736215" cy="548640"/>
        </a:xfrm>
        <a:prstGeom prst="rect">
          <a:avLst/>
        </a:prstGeom>
      </xdr:spPr>
    </xdr:pic>
    <xdr:clientData/>
  </xdr:twoCellAnchor>
  <xdr:twoCellAnchor editAs="oneCell">
    <xdr:from>
      <xdr:col>10</xdr:col>
      <xdr:colOff>161924</xdr:colOff>
      <xdr:row>0</xdr:row>
      <xdr:rowOff>0</xdr:rowOff>
    </xdr:from>
    <xdr:to>
      <xdr:col>11</xdr:col>
      <xdr:colOff>664051</xdr:colOff>
      <xdr:row>1</xdr:row>
      <xdr:rowOff>262890</xdr:rowOff>
    </xdr:to>
    <xdr:pic>
      <xdr:nvPicPr>
        <xdr:cNvPr id="6" name="Picture 5">
          <a:extLst>
            <a:ext uri="{FF2B5EF4-FFF2-40B4-BE49-F238E27FC236}">
              <a16:creationId xmlns:a16="http://schemas.microsoft.com/office/drawing/2014/main" id="{E428FD31-0165-442D-A4DE-571271AC3363}"/>
            </a:ext>
          </a:extLst>
        </xdr:cNvPr>
        <xdr:cNvPicPr/>
      </xdr:nvPicPr>
      <xdr:blipFill rotWithShape="1">
        <a:blip xmlns:r="http://schemas.openxmlformats.org/officeDocument/2006/relationships" r:embed="rId3" cstate="hqprint">
          <a:extLst>
            <a:ext uri="{28A0092B-C50C-407E-A947-70E740481C1C}">
              <a14:useLocalDpi xmlns:a14="http://schemas.microsoft.com/office/drawing/2010/main"/>
            </a:ext>
          </a:extLst>
        </a:blip>
        <a:srcRect l="-1992" t="-4639"/>
        <a:stretch/>
      </xdr:blipFill>
      <xdr:spPr>
        <a:xfrm>
          <a:off x="9747209043" y="0"/>
          <a:ext cx="1252220" cy="5486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cfs\DSC_FILE_SERVER\Users\Peter\Google%20Drive\Dubai\Budget%20Call%20Circular\Budget%20Call%20Circular%20Forms%20NP%202016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1 Summary"/>
      <sheetName val="1. NP Summary"/>
      <sheetName val="2. NP Details"/>
      <sheetName val="3. Fin._Sum (project)"/>
      <sheetName val="4.B New Ch3 IT"/>
      <sheetName val="4. New Ch 3 CR"/>
      <sheetName val="4. Fin_Sum(nonproject)"/>
      <sheetName val="6. HR Details"/>
    </sheetNames>
    <sheetDataSet>
      <sheetData sheetId="0"/>
      <sheetData sheetId="1"/>
      <sheetData sheetId="2">
        <row r="73">
          <cell r="M73" t="str">
            <v>Select One:</v>
          </cell>
        </row>
        <row r="74">
          <cell r="M74" t="str">
            <v>IT project</v>
          </cell>
        </row>
        <row r="75">
          <cell r="M75" t="str">
            <v>Ownership Capital</v>
          </cell>
        </row>
        <row r="76">
          <cell r="M76" t="str">
            <v>Capital Project -Non-Social Sectors</v>
          </cell>
        </row>
        <row r="77">
          <cell r="M77" t="str">
            <v xml:space="preserve">Capital-Social Sectors </v>
          </cell>
        </row>
        <row r="78">
          <cell r="M78" t="str">
            <v>New Activity Proposal</v>
          </cell>
        </row>
      </sheetData>
      <sheetData sheetId="3"/>
      <sheetData sheetId="4" refreshError="1"/>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9"/>
  <sheetViews>
    <sheetView rightToLeft="1" tabSelected="1" view="pageBreakPreview" zoomScaleNormal="100" zoomScaleSheetLayoutView="100" workbookViewId="0">
      <selection activeCell="C4" sqref="C4"/>
    </sheetView>
  </sheetViews>
  <sheetFormatPr defaultColWidth="9.140625" defaultRowHeight="12.75"/>
  <cols>
    <col min="1" max="1" width="102" style="207" customWidth="1"/>
    <col min="2" max="16384" width="9.140625" style="207"/>
  </cols>
  <sheetData>
    <row r="1" spans="1:5" ht="26.25">
      <c r="A1" s="206"/>
    </row>
    <row r="2" spans="1:5" ht="30">
      <c r="A2" s="208"/>
    </row>
    <row r="3" spans="1:5" ht="30">
      <c r="A3" s="208" t="s">
        <v>159</v>
      </c>
    </row>
    <row r="4" spans="1:5" ht="30">
      <c r="A4" s="208" t="s">
        <v>160</v>
      </c>
    </row>
    <row r="5" spans="1:5" ht="26.25">
      <c r="A5" s="209"/>
    </row>
    <row r="6" spans="1:5" ht="128.1" customHeight="1">
      <c r="A6" s="210" t="s">
        <v>167</v>
      </c>
      <c r="E6" s="83"/>
    </row>
    <row r="7" spans="1:5" ht="12.95" customHeight="1">
      <c r="A7" s="210"/>
      <c r="E7" s="83"/>
    </row>
    <row r="8" spans="1:5" ht="99" customHeight="1">
      <c r="A8" s="210" t="s">
        <v>161</v>
      </c>
    </row>
    <row r="9" spans="1:5" ht="171" customHeight="1">
      <c r="A9" s="211" t="s">
        <v>162</v>
      </c>
    </row>
    <row r="10" spans="1:5" ht="26.25">
      <c r="A10" s="209"/>
    </row>
    <row r="11" spans="1:5" ht="18">
      <c r="A11" s="212"/>
    </row>
    <row r="12" spans="1:5" ht="26.25">
      <c r="A12" s="213" t="s">
        <v>163</v>
      </c>
    </row>
    <row r="13" spans="1:5" ht="26.25">
      <c r="A13" s="213" t="s">
        <v>164</v>
      </c>
    </row>
    <row r="14" spans="1:5" ht="11.25" customHeight="1">
      <c r="A14" s="214"/>
    </row>
    <row r="15" spans="1:5" ht="135">
      <c r="A15" s="215" t="s">
        <v>168</v>
      </c>
    </row>
    <row r="16" spans="1:5" ht="11.45" customHeight="1">
      <c r="A16" s="215"/>
    </row>
    <row r="17" spans="1:1" ht="90">
      <c r="A17" s="215" t="s">
        <v>165</v>
      </c>
    </row>
    <row r="18" spans="1:1" ht="8.1" customHeight="1">
      <c r="A18" s="215"/>
    </row>
    <row r="19" spans="1:1" ht="202.5">
      <c r="A19" s="216" t="s">
        <v>166</v>
      </c>
    </row>
  </sheetData>
  <pageMargins left="0.7" right="0.7" top="0.75" bottom="0.75" header="0.3" footer="0.3"/>
  <pageSetup paperSize="9" orientation="portrait" horizontalDpi="4294967294" verticalDpi="300" r:id="rId1"/>
  <rowBreaks count="1" manualBreakCount="1">
    <brk id="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AC35"/>
  <sheetViews>
    <sheetView rightToLeft="1" view="pageBreakPreview" topLeftCell="A7" zoomScale="80" zoomScaleNormal="100" zoomScaleSheetLayoutView="80" workbookViewId="0">
      <selection activeCell="C4" sqref="C4"/>
    </sheetView>
  </sheetViews>
  <sheetFormatPr defaultColWidth="9.140625" defaultRowHeight="18.75"/>
  <cols>
    <col min="1" max="1" width="27.140625" style="99" customWidth="1"/>
    <col min="2" max="2" width="8.85546875" style="99" customWidth="1"/>
    <col min="3" max="3" width="9.42578125" style="99" customWidth="1"/>
    <col min="4" max="5" width="8.42578125" style="99" customWidth="1"/>
    <col min="6" max="6" width="9.85546875" style="99" customWidth="1"/>
    <col min="7" max="7" width="9.7109375" style="99" customWidth="1"/>
    <col min="8" max="8" width="8.7109375" style="99" customWidth="1"/>
    <col min="9" max="9" width="10.85546875" style="99" customWidth="1"/>
    <col min="10" max="10" width="9.5703125" style="99" customWidth="1"/>
    <col min="11" max="11" width="27.42578125" style="99" customWidth="1"/>
    <col min="12" max="12" width="9.140625" style="99"/>
    <col min="13" max="13" width="11" style="99" bestFit="1" customWidth="1"/>
    <col min="14" max="19" width="9.140625" style="99"/>
    <col min="20" max="16384" width="9.140625" style="100"/>
  </cols>
  <sheetData>
    <row r="1" spans="1:29" ht="78" customHeight="1"/>
    <row r="2" spans="1:29" s="137" customFormat="1" ht="19.5" customHeight="1">
      <c r="A2" s="217" t="s">
        <v>119</v>
      </c>
      <c r="B2" s="217"/>
      <c r="C2" s="217"/>
      <c r="D2" s="217"/>
      <c r="E2" s="217"/>
      <c r="F2" s="217"/>
      <c r="G2" s="217"/>
      <c r="H2" s="217"/>
      <c r="I2" s="217"/>
      <c r="J2" s="217"/>
      <c r="K2" s="217"/>
      <c r="L2" s="136"/>
      <c r="M2" s="136"/>
      <c r="N2" s="136"/>
      <c r="O2" s="136"/>
      <c r="P2" s="136"/>
      <c r="Q2" s="136"/>
      <c r="R2" s="136"/>
      <c r="S2" s="136"/>
    </row>
    <row r="3" spans="1:29" s="137" customFormat="1" ht="30" customHeight="1">
      <c r="A3" s="217" t="s">
        <v>120</v>
      </c>
      <c r="B3" s="217"/>
      <c r="C3" s="217"/>
      <c r="D3" s="217"/>
      <c r="E3" s="217"/>
      <c r="F3" s="217"/>
      <c r="G3" s="217"/>
      <c r="H3" s="217"/>
      <c r="I3" s="217"/>
      <c r="J3" s="217"/>
      <c r="K3" s="217"/>
      <c r="L3" s="136"/>
      <c r="M3" s="136"/>
      <c r="N3" s="136"/>
      <c r="O3" s="136"/>
      <c r="P3" s="136"/>
      <c r="Q3" s="136"/>
      <c r="R3" s="136"/>
      <c r="S3" s="136"/>
    </row>
    <row r="4" spans="1:29" s="137" customFormat="1" ht="21" customHeight="1">
      <c r="A4" s="218" t="s">
        <v>2</v>
      </c>
      <c r="B4" s="218"/>
      <c r="C4" s="218"/>
      <c r="D4" s="218"/>
      <c r="E4" s="218"/>
      <c r="F4" s="218"/>
      <c r="G4" s="218"/>
      <c r="H4" s="218"/>
      <c r="I4" s="218"/>
      <c r="J4" s="218"/>
      <c r="K4" s="218"/>
      <c r="L4" s="136"/>
      <c r="M4" s="136"/>
      <c r="N4" s="136"/>
      <c r="O4" s="136"/>
      <c r="P4" s="136"/>
      <c r="Q4" s="136"/>
      <c r="R4" s="136"/>
      <c r="S4" s="136"/>
    </row>
    <row r="5" spans="1:29" ht="44.25" customHeight="1">
      <c r="A5" s="138" t="s">
        <v>121</v>
      </c>
    </row>
    <row r="6" spans="1:29" ht="24.95" customHeight="1">
      <c r="A6" s="139" t="s">
        <v>29</v>
      </c>
      <c r="B6" s="219">
        <v>2017</v>
      </c>
      <c r="C6" s="219"/>
      <c r="D6" s="219"/>
      <c r="E6" s="219">
        <v>2018</v>
      </c>
      <c r="F6" s="219"/>
      <c r="G6" s="219"/>
      <c r="H6" s="219">
        <v>2019</v>
      </c>
      <c r="I6" s="219"/>
      <c r="J6" s="219"/>
      <c r="K6" s="140" t="s">
        <v>30</v>
      </c>
    </row>
    <row r="7" spans="1:29" ht="24.95" customHeight="1">
      <c r="A7" s="141"/>
      <c r="B7" s="142" t="s">
        <v>74</v>
      </c>
      <c r="C7" s="142" t="s">
        <v>75</v>
      </c>
      <c r="D7" s="142" t="s">
        <v>34</v>
      </c>
      <c r="E7" s="142" t="s">
        <v>74</v>
      </c>
      <c r="F7" s="142" t="s">
        <v>75</v>
      </c>
      <c r="G7" s="142" t="s">
        <v>34</v>
      </c>
      <c r="H7" s="142" t="s">
        <v>74</v>
      </c>
      <c r="I7" s="142" t="s">
        <v>75</v>
      </c>
      <c r="J7" s="142" t="s">
        <v>34</v>
      </c>
      <c r="K7" s="143"/>
    </row>
    <row r="8" spans="1:29" ht="24.95" customHeight="1">
      <c r="A8" s="144" t="s">
        <v>122</v>
      </c>
      <c r="B8" s="145" t="s">
        <v>36</v>
      </c>
      <c r="C8" s="145" t="s">
        <v>37</v>
      </c>
      <c r="D8" s="145" t="s">
        <v>11</v>
      </c>
      <c r="E8" s="145" t="s">
        <v>36</v>
      </c>
      <c r="F8" s="145" t="s">
        <v>37</v>
      </c>
      <c r="G8" s="145" t="s">
        <v>11</v>
      </c>
      <c r="H8" s="145" t="s">
        <v>36</v>
      </c>
      <c r="I8" s="145" t="s">
        <v>37</v>
      </c>
      <c r="J8" s="145" t="s">
        <v>11</v>
      </c>
      <c r="K8" s="146" t="s">
        <v>123</v>
      </c>
    </row>
    <row r="9" spans="1:29" ht="37.5" customHeight="1">
      <c r="A9" s="147" t="s">
        <v>124</v>
      </c>
      <c r="B9" s="148">
        <v>3.6</v>
      </c>
      <c r="C9" s="148">
        <v>2.7</v>
      </c>
      <c r="D9" s="149">
        <v>3.4</v>
      </c>
      <c r="E9" s="148">
        <v>3.7</v>
      </c>
      <c r="F9" s="148">
        <v>1.8</v>
      </c>
      <c r="G9" s="149">
        <v>3.3</v>
      </c>
      <c r="H9" s="148">
        <v>4.4000000000000004</v>
      </c>
      <c r="I9" s="148">
        <v>2.6</v>
      </c>
      <c r="J9" s="149">
        <v>4</v>
      </c>
      <c r="K9" s="150" t="s">
        <v>125</v>
      </c>
      <c r="M9" s="151"/>
      <c r="N9" s="151"/>
      <c r="O9" s="151"/>
    </row>
    <row r="10" spans="1:29" ht="37.5" customHeight="1">
      <c r="A10" s="152" t="s">
        <v>126</v>
      </c>
      <c r="B10" s="153">
        <v>0.6</v>
      </c>
      <c r="C10" s="153">
        <v>1.2</v>
      </c>
      <c r="D10" s="154">
        <v>0.7</v>
      </c>
      <c r="E10" s="153">
        <v>0.4</v>
      </c>
      <c r="F10" s="153">
        <v>1.1000000000000001</v>
      </c>
      <c r="G10" s="154">
        <v>0.5</v>
      </c>
      <c r="H10" s="153">
        <v>0.7</v>
      </c>
      <c r="I10" s="153">
        <v>0.3</v>
      </c>
      <c r="J10" s="154">
        <v>0.6</v>
      </c>
      <c r="K10" s="155" t="s">
        <v>127</v>
      </c>
      <c r="M10" s="151"/>
      <c r="N10" s="151"/>
      <c r="O10" s="151"/>
    </row>
    <row r="11" spans="1:29" ht="37.5" customHeight="1">
      <c r="A11" s="147" t="s">
        <v>128</v>
      </c>
      <c r="B11" s="148">
        <v>95.8</v>
      </c>
      <c r="C11" s="148">
        <v>96.1</v>
      </c>
      <c r="D11" s="149">
        <v>95.9</v>
      </c>
      <c r="E11" s="148">
        <v>95.9</v>
      </c>
      <c r="F11" s="148">
        <v>97.1</v>
      </c>
      <c r="G11" s="149">
        <v>96.2</v>
      </c>
      <c r="H11" s="148">
        <v>94.9</v>
      </c>
      <c r="I11" s="148">
        <v>97.1</v>
      </c>
      <c r="J11" s="149">
        <v>95.4</v>
      </c>
      <c r="K11" s="150" t="s">
        <v>129</v>
      </c>
      <c r="M11" s="151"/>
      <c r="N11" s="151"/>
      <c r="O11" s="151"/>
    </row>
    <row r="12" spans="1:29" ht="30" customHeight="1">
      <c r="A12" s="156" t="s">
        <v>34</v>
      </c>
      <c r="B12" s="157">
        <f t="shared" ref="B12:J12" si="0">SUM(B9:B11)</f>
        <v>100</v>
      </c>
      <c r="C12" s="157">
        <f t="shared" si="0"/>
        <v>100</v>
      </c>
      <c r="D12" s="157">
        <f t="shared" si="0"/>
        <v>100</v>
      </c>
      <c r="E12" s="157">
        <f t="shared" si="0"/>
        <v>100</v>
      </c>
      <c r="F12" s="157">
        <f t="shared" si="0"/>
        <v>100</v>
      </c>
      <c r="G12" s="157">
        <f t="shared" si="0"/>
        <v>100</v>
      </c>
      <c r="H12" s="157">
        <f t="shared" si="0"/>
        <v>100</v>
      </c>
      <c r="I12" s="157">
        <f t="shared" si="0"/>
        <v>100</v>
      </c>
      <c r="J12" s="157">
        <f t="shared" si="0"/>
        <v>100</v>
      </c>
      <c r="K12" s="158" t="s">
        <v>11</v>
      </c>
    </row>
    <row r="13" spans="1:29" s="162" customFormat="1" ht="9" customHeight="1">
      <c r="A13" s="159"/>
      <c r="B13" s="160"/>
      <c r="C13" s="160"/>
      <c r="D13" s="160"/>
      <c r="E13" s="160"/>
      <c r="F13" s="160"/>
      <c r="G13" s="160"/>
      <c r="H13" s="160"/>
      <c r="I13" s="160"/>
      <c r="J13" s="160"/>
      <c r="K13" s="161"/>
      <c r="L13" s="99"/>
      <c r="M13" s="99"/>
      <c r="N13" s="99"/>
      <c r="O13" s="99"/>
      <c r="P13" s="99"/>
      <c r="Q13" s="99"/>
      <c r="R13" s="99"/>
      <c r="S13" s="99"/>
      <c r="T13" s="100"/>
      <c r="U13" s="100"/>
      <c r="V13" s="100"/>
      <c r="W13" s="100"/>
      <c r="X13" s="100"/>
      <c r="Y13" s="100"/>
      <c r="Z13" s="100"/>
      <c r="AA13" s="100"/>
      <c r="AB13" s="100"/>
      <c r="AC13" s="100"/>
    </row>
    <row r="14" spans="1:29" s="124" customFormat="1" ht="15" customHeight="1">
      <c r="A14" s="133" t="s">
        <v>118</v>
      </c>
      <c r="K14" s="124" t="s">
        <v>70</v>
      </c>
    </row>
    <row r="15" spans="1:29" ht="24">
      <c r="F15" s="163"/>
      <c r="G15" s="163"/>
      <c r="I15" s="163"/>
      <c r="J15" s="163"/>
      <c r="K15" s="163"/>
    </row>
    <row r="16" spans="1:29" ht="26.25">
      <c r="A16" s="164"/>
      <c r="B16" s="83"/>
      <c r="C16" s="83"/>
      <c r="D16" s="83"/>
    </row>
    <row r="17" spans="1:15" ht="26.25">
      <c r="A17" s="164"/>
      <c r="B17" s="83"/>
      <c r="C17" s="83"/>
      <c r="D17" s="83"/>
    </row>
    <row r="18" spans="1:15" ht="26.25">
      <c r="A18" s="164"/>
      <c r="B18" s="83"/>
      <c r="C18" s="83"/>
      <c r="D18" s="83"/>
    </row>
    <row r="19" spans="1:15" ht="26.25">
      <c r="A19" s="164"/>
      <c r="B19" s="83"/>
      <c r="C19" s="83"/>
      <c r="D19" s="83"/>
    </row>
    <row r="20" spans="1:15" ht="22.5">
      <c r="A20" s="165"/>
      <c r="B20" s="83"/>
      <c r="C20" s="83"/>
      <c r="D20" s="83"/>
    </row>
    <row r="24" spans="1:15" ht="16.5" customHeight="1"/>
    <row r="27" spans="1:15">
      <c r="K27" s="166"/>
      <c r="M27" s="166"/>
      <c r="O27" s="166"/>
    </row>
    <row r="28" spans="1:15">
      <c r="M28" s="166"/>
      <c r="O28" s="166"/>
    </row>
    <row r="29" spans="1:15">
      <c r="F29" s="167"/>
      <c r="G29" s="167"/>
      <c r="I29" s="167"/>
      <c r="J29" s="167"/>
      <c r="K29" s="168"/>
      <c r="M29" s="166"/>
      <c r="O29" s="166"/>
    </row>
    <row r="30" spans="1:15">
      <c r="F30" s="169"/>
      <c r="G30" s="169"/>
      <c r="I30" s="169"/>
      <c r="J30" s="169"/>
      <c r="K30" s="170"/>
      <c r="L30" s="166"/>
      <c r="M30" s="166"/>
      <c r="O30" s="166"/>
    </row>
    <row r="31" spans="1:15">
      <c r="K31" s="166"/>
      <c r="M31" s="166"/>
      <c r="O31" s="166"/>
    </row>
    <row r="32" spans="1:15">
      <c r="K32" s="166"/>
      <c r="L32" s="166"/>
      <c r="M32" s="166"/>
      <c r="O32" s="166"/>
    </row>
    <row r="33" spans="11:15">
      <c r="K33" s="166"/>
      <c r="L33" s="166"/>
      <c r="M33" s="166"/>
      <c r="O33" s="166"/>
    </row>
    <row r="34" spans="11:15">
      <c r="K34" s="166"/>
      <c r="M34" s="166"/>
      <c r="O34" s="166"/>
    </row>
    <row r="35" spans="11:15">
      <c r="K35" s="166"/>
      <c r="L35" s="166"/>
      <c r="M35" s="166"/>
      <c r="O35" s="166"/>
    </row>
  </sheetData>
  <mergeCells count="6">
    <mergeCell ref="A2:K2"/>
    <mergeCell ref="A3:K3"/>
    <mergeCell ref="A4:K4"/>
    <mergeCell ref="B6:D6"/>
    <mergeCell ref="E6:G6"/>
    <mergeCell ref="H6:J6"/>
  </mergeCells>
  <printOptions horizontalCentered="1" verticalCentered="1"/>
  <pageMargins left="0.23622047244094499" right="0.23622047244094499" top="0.511811023622047" bottom="0.511811023622047" header="0" footer="0.23622047244094499"/>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O51"/>
  <sheetViews>
    <sheetView rightToLeft="1" view="pageBreakPreview" topLeftCell="A14" zoomScale="70" zoomScaleNormal="100" zoomScaleSheetLayoutView="70" workbookViewId="0">
      <selection activeCell="C4" sqref="C4"/>
    </sheetView>
  </sheetViews>
  <sheetFormatPr defaultColWidth="8.85546875" defaultRowHeight="18.75"/>
  <cols>
    <col min="1" max="1" width="52.85546875" style="83" customWidth="1"/>
    <col min="2" max="10" width="12.5703125" style="83" customWidth="1"/>
    <col min="11" max="11" width="52.85546875" style="83" customWidth="1"/>
    <col min="12" max="13" width="9.140625" style="83" customWidth="1"/>
    <col min="14" max="15" width="8.85546875" style="83"/>
    <col min="16" max="16384" width="8.85546875" style="84"/>
  </cols>
  <sheetData>
    <row r="1" spans="1:15" ht="66.75" customHeight="1"/>
    <row r="2" spans="1:15" s="86" customFormat="1" ht="36.75" customHeight="1">
      <c r="A2" s="220" t="s">
        <v>71</v>
      </c>
      <c r="B2" s="220"/>
      <c r="C2" s="220"/>
      <c r="D2" s="220"/>
      <c r="E2" s="220"/>
      <c r="F2" s="220"/>
      <c r="G2" s="220"/>
      <c r="H2" s="220"/>
      <c r="I2" s="220"/>
      <c r="J2" s="220"/>
      <c r="K2" s="220"/>
      <c r="L2" s="85"/>
      <c r="M2" s="85"/>
      <c r="N2" s="85"/>
      <c r="O2" s="85"/>
    </row>
    <row r="3" spans="1:15" s="86" customFormat="1" ht="16.5" customHeight="1">
      <c r="A3" s="221" t="s">
        <v>72</v>
      </c>
      <c r="B3" s="221"/>
      <c r="C3" s="221"/>
      <c r="D3" s="221"/>
      <c r="E3" s="221"/>
      <c r="F3" s="221"/>
      <c r="G3" s="221"/>
      <c r="H3" s="221"/>
      <c r="I3" s="221"/>
      <c r="J3" s="221"/>
      <c r="K3" s="221"/>
      <c r="L3" s="85"/>
      <c r="M3" s="85"/>
      <c r="N3" s="85"/>
      <c r="O3" s="85"/>
    </row>
    <row r="4" spans="1:15" s="86" customFormat="1" ht="15" hidden="1" customHeight="1">
      <c r="A4" s="87"/>
      <c r="B4" s="87"/>
      <c r="C4" s="87"/>
      <c r="D4" s="87"/>
      <c r="E4" s="88"/>
      <c r="F4" s="88"/>
      <c r="G4" s="88"/>
      <c r="H4" s="88"/>
      <c r="I4" s="88"/>
      <c r="J4" s="88"/>
      <c r="K4" s="88"/>
      <c r="L4" s="85"/>
      <c r="M4" s="85"/>
      <c r="N4" s="85"/>
      <c r="O4" s="85"/>
    </row>
    <row r="5" spans="1:15" ht="35.25" customHeight="1">
      <c r="A5" s="222" t="s">
        <v>2</v>
      </c>
      <c r="B5" s="222"/>
      <c r="C5" s="222"/>
      <c r="D5" s="222"/>
      <c r="E5" s="222"/>
      <c r="F5" s="222"/>
      <c r="G5" s="222"/>
      <c r="H5" s="222"/>
      <c r="I5" s="222"/>
      <c r="J5" s="222"/>
      <c r="K5" s="222"/>
    </row>
    <row r="6" spans="1:15" ht="36.75" customHeight="1">
      <c r="A6" s="223" t="s">
        <v>73</v>
      </c>
      <c r="B6" s="223"/>
      <c r="C6" s="223"/>
      <c r="D6" s="223"/>
      <c r="E6" s="223"/>
      <c r="F6" s="223"/>
      <c r="G6" s="223"/>
      <c r="H6" s="223"/>
    </row>
    <row r="7" spans="1:15" s="92" customFormat="1" ht="32.25" customHeight="1">
      <c r="A7" s="89" t="s">
        <v>29</v>
      </c>
      <c r="B7" s="224">
        <v>2017</v>
      </c>
      <c r="C7" s="225"/>
      <c r="D7" s="226"/>
      <c r="E7" s="224">
        <v>2018</v>
      </c>
      <c r="F7" s="225"/>
      <c r="G7" s="226"/>
      <c r="H7" s="224">
        <v>2019</v>
      </c>
      <c r="I7" s="225"/>
      <c r="J7" s="226"/>
      <c r="K7" s="90" t="s">
        <v>30</v>
      </c>
      <c r="L7" s="91"/>
      <c r="M7" s="91"/>
      <c r="N7" s="91"/>
      <c r="O7" s="91"/>
    </row>
    <row r="8" spans="1:15" ht="25.5" customHeight="1">
      <c r="A8" s="93"/>
      <c r="B8" s="94" t="s">
        <v>74</v>
      </c>
      <c r="C8" s="94" t="s">
        <v>75</v>
      </c>
      <c r="D8" s="94" t="s">
        <v>34</v>
      </c>
      <c r="E8" s="94" t="s">
        <v>74</v>
      </c>
      <c r="F8" s="94" t="s">
        <v>75</v>
      </c>
      <c r="G8" s="94" t="s">
        <v>34</v>
      </c>
      <c r="H8" s="94" t="s">
        <v>74</v>
      </c>
      <c r="I8" s="94" t="s">
        <v>75</v>
      </c>
      <c r="J8" s="94" t="s">
        <v>34</v>
      </c>
      <c r="K8" s="95"/>
    </row>
    <row r="9" spans="1:15" s="100" customFormat="1" ht="29.25" customHeight="1">
      <c r="A9" s="96"/>
      <c r="B9" s="97" t="s">
        <v>36</v>
      </c>
      <c r="C9" s="97" t="s">
        <v>37</v>
      </c>
      <c r="D9" s="97" t="s">
        <v>11</v>
      </c>
      <c r="E9" s="97" t="s">
        <v>36</v>
      </c>
      <c r="F9" s="97" t="s">
        <v>37</v>
      </c>
      <c r="G9" s="97" t="s">
        <v>11</v>
      </c>
      <c r="H9" s="97" t="s">
        <v>36</v>
      </c>
      <c r="I9" s="97" t="s">
        <v>37</v>
      </c>
      <c r="J9" s="97" t="s">
        <v>11</v>
      </c>
      <c r="K9" s="98"/>
      <c r="L9" s="99"/>
      <c r="M9" s="99"/>
      <c r="N9" s="99"/>
      <c r="O9" s="99"/>
    </row>
    <row r="10" spans="1:15" s="106" customFormat="1" ht="24" customHeight="1">
      <c r="A10" s="101" t="s">
        <v>76</v>
      </c>
      <c r="B10" s="102">
        <v>0</v>
      </c>
      <c r="C10" s="102">
        <v>0</v>
      </c>
      <c r="D10" s="103">
        <v>0</v>
      </c>
      <c r="E10" s="102">
        <v>0.2</v>
      </c>
      <c r="F10" s="102">
        <v>0</v>
      </c>
      <c r="G10" s="103">
        <v>0.1</v>
      </c>
      <c r="H10" s="102">
        <v>0</v>
      </c>
      <c r="I10" s="102">
        <v>0</v>
      </c>
      <c r="J10" s="103">
        <v>0</v>
      </c>
      <c r="K10" s="104" t="s">
        <v>77</v>
      </c>
      <c r="L10" s="3"/>
      <c r="M10" s="105"/>
      <c r="N10" s="105"/>
      <c r="O10" s="105"/>
    </row>
    <row r="11" spans="1:15" s="106" customFormat="1" ht="24" customHeight="1">
      <c r="A11" s="107" t="s">
        <v>78</v>
      </c>
      <c r="B11" s="108">
        <v>0.1</v>
      </c>
      <c r="C11" s="108">
        <v>0.4</v>
      </c>
      <c r="D11" s="109">
        <v>0.1</v>
      </c>
      <c r="E11" s="108">
        <v>0.2</v>
      </c>
      <c r="F11" s="108">
        <v>0.3</v>
      </c>
      <c r="G11" s="109">
        <v>0.3</v>
      </c>
      <c r="H11" s="108">
        <v>0.4</v>
      </c>
      <c r="I11" s="108">
        <v>0.1</v>
      </c>
      <c r="J11" s="109">
        <v>0.3</v>
      </c>
      <c r="K11" s="110" t="s">
        <v>79</v>
      </c>
      <c r="L11" s="3"/>
      <c r="M11" s="105"/>
      <c r="N11" s="105"/>
      <c r="O11" s="105"/>
    </row>
    <row r="12" spans="1:15" s="106" customFormat="1" ht="16.5" customHeight="1">
      <c r="A12" s="101" t="s">
        <v>80</v>
      </c>
      <c r="B12" s="102">
        <v>9.1999999999999993</v>
      </c>
      <c r="C12" s="102">
        <v>2.7</v>
      </c>
      <c r="D12" s="103">
        <v>8</v>
      </c>
      <c r="E12" s="102">
        <v>10.9</v>
      </c>
      <c r="F12" s="102">
        <v>2.7</v>
      </c>
      <c r="G12" s="103">
        <v>9.4</v>
      </c>
      <c r="H12" s="102">
        <v>9.9</v>
      </c>
      <c r="I12" s="102">
        <v>3.6</v>
      </c>
      <c r="J12" s="103">
        <v>8.6999999999999993</v>
      </c>
      <c r="K12" s="104" t="s">
        <v>81</v>
      </c>
      <c r="L12" s="3"/>
      <c r="M12" s="105"/>
      <c r="N12" s="105"/>
      <c r="O12" s="105"/>
    </row>
    <row r="13" spans="1:15" s="106" customFormat="1" ht="38.25" customHeight="1">
      <c r="A13" s="107" t="s">
        <v>82</v>
      </c>
      <c r="B13" s="108">
        <v>0.3</v>
      </c>
      <c r="C13" s="108">
        <v>0.6</v>
      </c>
      <c r="D13" s="109">
        <v>0.4</v>
      </c>
      <c r="E13" s="108">
        <v>0.4</v>
      </c>
      <c r="F13" s="108">
        <v>0.5</v>
      </c>
      <c r="G13" s="109">
        <v>0.4</v>
      </c>
      <c r="H13" s="108">
        <v>0.4</v>
      </c>
      <c r="I13" s="108">
        <v>0.6</v>
      </c>
      <c r="J13" s="109">
        <v>0.5</v>
      </c>
      <c r="K13" s="110" t="s">
        <v>83</v>
      </c>
      <c r="L13" s="3"/>
      <c r="M13" s="105"/>
      <c r="N13" s="105"/>
      <c r="O13" s="105"/>
    </row>
    <row r="14" spans="1:15" s="106" customFormat="1" ht="39.75" customHeight="1">
      <c r="A14" s="111" t="s">
        <v>84</v>
      </c>
      <c r="B14" s="112">
        <v>0.1</v>
      </c>
      <c r="C14" s="112">
        <v>0.1</v>
      </c>
      <c r="D14" s="113">
        <v>0.1</v>
      </c>
      <c r="E14" s="112">
        <v>0.1</v>
      </c>
      <c r="F14" s="112">
        <v>0.1</v>
      </c>
      <c r="G14" s="113">
        <v>0.1</v>
      </c>
      <c r="H14" s="112">
        <v>0.2</v>
      </c>
      <c r="I14" s="112">
        <v>0</v>
      </c>
      <c r="J14" s="113">
        <v>0.1</v>
      </c>
      <c r="K14" s="104" t="s">
        <v>85</v>
      </c>
      <c r="L14" s="3"/>
      <c r="M14" s="105"/>
      <c r="N14" s="105"/>
      <c r="O14" s="105"/>
    </row>
    <row r="15" spans="1:15" s="106" customFormat="1" ht="27.75" customHeight="1">
      <c r="A15" s="114" t="s">
        <v>86</v>
      </c>
      <c r="B15" s="115">
        <v>33.200000000000003</v>
      </c>
      <c r="C15" s="115">
        <v>1.8</v>
      </c>
      <c r="D15" s="116">
        <v>27.6</v>
      </c>
      <c r="E15" s="115">
        <v>32.799999999999997</v>
      </c>
      <c r="F15" s="115">
        <v>2.2000000000000002</v>
      </c>
      <c r="G15" s="116">
        <v>27</v>
      </c>
      <c r="H15" s="115">
        <v>31.7</v>
      </c>
      <c r="I15" s="115">
        <v>3.1</v>
      </c>
      <c r="J15" s="116">
        <v>26.5</v>
      </c>
      <c r="K15" s="110" t="s">
        <v>87</v>
      </c>
      <c r="L15" s="3"/>
      <c r="M15" s="105"/>
      <c r="N15" s="105"/>
      <c r="O15" s="105"/>
    </row>
    <row r="16" spans="1:15" s="106" customFormat="1" ht="34.5" customHeight="1">
      <c r="A16" s="111" t="s">
        <v>88</v>
      </c>
      <c r="B16" s="112">
        <v>18.7</v>
      </c>
      <c r="C16" s="112">
        <v>14.1</v>
      </c>
      <c r="D16" s="113">
        <v>17.899999999999999</v>
      </c>
      <c r="E16" s="112">
        <v>16.399999999999999</v>
      </c>
      <c r="F16" s="112">
        <v>12.4</v>
      </c>
      <c r="G16" s="113">
        <v>15.6</v>
      </c>
      <c r="H16" s="112">
        <v>16.600000000000001</v>
      </c>
      <c r="I16" s="112">
        <v>12.8</v>
      </c>
      <c r="J16" s="113">
        <v>15.9</v>
      </c>
      <c r="K16" s="104" t="s">
        <v>89</v>
      </c>
      <c r="L16" s="3"/>
      <c r="M16" s="105"/>
      <c r="N16" s="105"/>
      <c r="O16" s="105"/>
    </row>
    <row r="17" spans="1:15" s="106" customFormat="1" ht="18.75" customHeight="1">
      <c r="A17" s="107" t="s">
        <v>90</v>
      </c>
      <c r="B17" s="108">
        <v>7.6</v>
      </c>
      <c r="C17" s="108">
        <v>4.5</v>
      </c>
      <c r="D17" s="109">
        <v>7.1</v>
      </c>
      <c r="E17" s="108">
        <v>5.8</v>
      </c>
      <c r="F17" s="108">
        <v>5.7</v>
      </c>
      <c r="G17" s="109">
        <v>5.8</v>
      </c>
      <c r="H17" s="108">
        <v>6.9</v>
      </c>
      <c r="I17" s="108">
        <v>4.5</v>
      </c>
      <c r="J17" s="109">
        <v>6.4</v>
      </c>
      <c r="K17" s="110" t="s">
        <v>91</v>
      </c>
      <c r="L17" s="3"/>
      <c r="M17" s="105"/>
      <c r="N17" s="105"/>
      <c r="O17" s="105"/>
    </row>
    <row r="18" spans="1:15" s="106" customFormat="1" ht="21" customHeight="1">
      <c r="A18" s="101" t="s">
        <v>92</v>
      </c>
      <c r="B18" s="102">
        <v>4.9000000000000004</v>
      </c>
      <c r="C18" s="102">
        <v>5.4</v>
      </c>
      <c r="D18" s="103">
        <v>5</v>
      </c>
      <c r="E18" s="102">
        <v>5.5</v>
      </c>
      <c r="F18" s="102">
        <v>8</v>
      </c>
      <c r="G18" s="103">
        <v>5.9</v>
      </c>
      <c r="H18" s="102">
        <v>4.8</v>
      </c>
      <c r="I18" s="102">
        <v>7</v>
      </c>
      <c r="J18" s="103">
        <v>5.2</v>
      </c>
      <c r="K18" s="104" t="s">
        <v>93</v>
      </c>
      <c r="L18" s="3"/>
      <c r="M18" s="105"/>
      <c r="N18" s="105"/>
      <c r="O18" s="105"/>
    </row>
    <row r="19" spans="1:15" s="106" customFormat="1" ht="24" customHeight="1">
      <c r="A19" s="107" t="s">
        <v>94</v>
      </c>
      <c r="B19" s="108">
        <v>2.2999999999999998</v>
      </c>
      <c r="C19" s="108">
        <v>1.7</v>
      </c>
      <c r="D19" s="109">
        <v>2.2000000000000002</v>
      </c>
      <c r="E19" s="108">
        <v>2.5</v>
      </c>
      <c r="F19" s="108">
        <v>2.2999999999999998</v>
      </c>
      <c r="G19" s="109">
        <v>2.5</v>
      </c>
      <c r="H19" s="108">
        <v>2.5</v>
      </c>
      <c r="I19" s="108">
        <v>4.4000000000000004</v>
      </c>
      <c r="J19" s="109">
        <v>2.8</v>
      </c>
      <c r="K19" s="110" t="s">
        <v>95</v>
      </c>
      <c r="L19" s="3"/>
      <c r="M19" s="105"/>
      <c r="N19" s="105"/>
      <c r="O19" s="105"/>
    </row>
    <row r="20" spans="1:15" s="119" customFormat="1" ht="18.75" customHeight="1">
      <c r="A20" s="101" t="s">
        <v>96</v>
      </c>
      <c r="B20" s="102">
        <v>2</v>
      </c>
      <c r="C20" s="102">
        <v>5.8</v>
      </c>
      <c r="D20" s="103">
        <v>2.7</v>
      </c>
      <c r="E20" s="102">
        <v>2.4</v>
      </c>
      <c r="F20" s="102">
        <v>5.9</v>
      </c>
      <c r="G20" s="103">
        <v>3.1</v>
      </c>
      <c r="H20" s="102">
        <v>2.6</v>
      </c>
      <c r="I20" s="102">
        <v>4.8</v>
      </c>
      <c r="J20" s="103">
        <v>3</v>
      </c>
      <c r="K20" s="104" t="s">
        <v>97</v>
      </c>
      <c r="L20" s="117"/>
      <c r="M20" s="118"/>
      <c r="N20" s="118"/>
      <c r="O20" s="118"/>
    </row>
    <row r="21" spans="1:15" s="119" customFormat="1" ht="24" customHeight="1">
      <c r="A21" s="107" t="s">
        <v>98</v>
      </c>
      <c r="B21" s="108">
        <v>2.5</v>
      </c>
      <c r="C21" s="108">
        <v>3.1</v>
      </c>
      <c r="D21" s="109">
        <v>2.6</v>
      </c>
      <c r="E21" s="108">
        <v>3.3</v>
      </c>
      <c r="F21" s="108">
        <v>1.8</v>
      </c>
      <c r="G21" s="109">
        <v>3</v>
      </c>
      <c r="H21" s="108">
        <v>4.0999999999999996</v>
      </c>
      <c r="I21" s="108">
        <v>2.7</v>
      </c>
      <c r="J21" s="109">
        <v>3.8</v>
      </c>
      <c r="K21" s="110" t="s">
        <v>99</v>
      </c>
      <c r="L21" s="117"/>
      <c r="M21" s="118"/>
      <c r="N21" s="118"/>
      <c r="O21" s="118"/>
    </row>
    <row r="22" spans="1:15" s="122" customFormat="1" ht="24" customHeight="1">
      <c r="A22" s="101" t="s">
        <v>100</v>
      </c>
      <c r="B22" s="102">
        <v>3.7</v>
      </c>
      <c r="C22" s="102">
        <v>4.8</v>
      </c>
      <c r="D22" s="103">
        <v>3.9</v>
      </c>
      <c r="E22" s="102">
        <v>4.4000000000000004</v>
      </c>
      <c r="F22" s="102">
        <v>6.8</v>
      </c>
      <c r="G22" s="103">
        <v>4.9000000000000004</v>
      </c>
      <c r="H22" s="102">
        <v>4.8</v>
      </c>
      <c r="I22" s="102">
        <v>5.3</v>
      </c>
      <c r="J22" s="103">
        <v>4.9000000000000004</v>
      </c>
      <c r="K22" s="104" t="s">
        <v>101</v>
      </c>
      <c r="L22" s="120"/>
      <c r="M22" s="121"/>
      <c r="N22" s="121"/>
      <c r="O22" s="121"/>
    </row>
    <row r="23" spans="1:15" s="122" customFormat="1" ht="24" customHeight="1">
      <c r="A23" s="107" t="s">
        <v>102</v>
      </c>
      <c r="B23" s="108">
        <v>8.1</v>
      </c>
      <c r="C23" s="108">
        <v>6.8</v>
      </c>
      <c r="D23" s="109">
        <v>7.9</v>
      </c>
      <c r="E23" s="108">
        <v>7.5</v>
      </c>
      <c r="F23" s="108">
        <v>5.4</v>
      </c>
      <c r="G23" s="109">
        <v>7.1</v>
      </c>
      <c r="H23" s="108">
        <v>8.1</v>
      </c>
      <c r="I23" s="108">
        <v>8.3000000000000007</v>
      </c>
      <c r="J23" s="109">
        <v>8.1</v>
      </c>
      <c r="K23" s="110" t="s">
        <v>103</v>
      </c>
      <c r="L23" s="120"/>
      <c r="M23" s="121"/>
      <c r="N23" s="121"/>
      <c r="O23" s="121"/>
    </row>
    <row r="24" spans="1:15" s="122" customFormat="1" ht="41.25" customHeight="1">
      <c r="A24" s="101" t="s">
        <v>104</v>
      </c>
      <c r="B24" s="102">
        <v>3.6</v>
      </c>
      <c r="C24" s="102">
        <v>4.9000000000000004</v>
      </c>
      <c r="D24" s="103">
        <v>3.8</v>
      </c>
      <c r="E24" s="102">
        <v>3.3</v>
      </c>
      <c r="F24" s="102">
        <v>3.9</v>
      </c>
      <c r="G24" s="103">
        <v>3.4</v>
      </c>
      <c r="H24" s="102">
        <v>3.5</v>
      </c>
      <c r="I24" s="102">
        <v>4.0999999999999996</v>
      </c>
      <c r="J24" s="103">
        <v>3.6</v>
      </c>
      <c r="K24" s="104" t="s">
        <v>105</v>
      </c>
      <c r="L24" s="120"/>
      <c r="M24" s="121"/>
      <c r="N24" s="121"/>
      <c r="O24" s="121"/>
    </row>
    <row r="25" spans="1:15" s="119" customFormat="1" ht="19.5" customHeight="1">
      <c r="A25" s="107" t="s">
        <v>106</v>
      </c>
      <c r="B25" s="108">
        <v>0.7</v>
      </c>
      <c r="C25" s="108">
        <v>9.6999999999999993</v>
      </c>
      <c r="D25" s="109">
        <v>2.2999999999999998</v>
      </c>
      <c r="E25" s="108">
        <v>1.1000000000000001</v>
      </c>
      <c r="F25" s="108">
        <v>8.1999999999999993</v>
      </c>
      <c r="G25" s="109">
        <v>2.4</v>
      </c>
      <c r="H25" s="108">
        <v>0.6</v>
      </c>
      <c r="I25" s="108">
        <v>7.8</v>
      </c>
      <c r="J25" s="109">
        <v>2</v>
      </c>
      <c r="K25" s="110" t="s">
        <v>107</v>
      </c>
      <c r="L25" s="117"/>
      <c r="M25" s="118"/>
      <c r="N25" s="118"/>
      <c r="O25" s="118"/>
    </row>
    <row r="26" spans="1:15" s="119" customFormat="1" ht="24" customHeight="1">
      <c r="A26" s="101" t="s">
        <v>108</v>
      </c>
      <c r="B26" s="102">
        <v>1</v>
      </c>
      <c r="C26" s="102">
        <v>6.5</v>
      </c>
      <c r="D26" s="103">
        <v>2</v>
      </c>
      <c r="E26" s="102">
        <v>1.1000000000000001</v>
      </c>
      <c r="F26" s="102">
        <v>4.4000000000000004</v>
      </c>
      <c r="G26" s="103">
        <v>1.7</v>
      </c>
      <c r="H26" s="102">
        <v>0.8</v>
      </c>
      <c r="I26" s="102">
        <v>4.8</v>
      </c>
      <c r="J26" s="103">
        <v>1.6</v>
      </c>
      <c r="K26" s="104" t="s">
        <v>109</v>
      </c>
      <c r="L26" s="117"/>
      <c r="M26" s="118"/>
      <c r="N26" s="118"/>
      <c r="O26" s="118"/>
    </row>
    <row r="27" spans="1:15" s="119" customFormat="1" ht="24" customHeight="1">
      <c r="A27" s="107" t="s">
        <v>110</v>
      </c>
      <c r="B27" s="108">
        <v>0.4</v>
      </c>
      <c r="C27" s="108">
        <v>1.2</v>
      </c>
      <c r="D27" s="109">
        <v>0.5</v>
      </c>
      <c r="E27" s="108">
        <v>0.4</v>
      </c>
      <c r="F27" s="108">
        <v>1</v>
      </c>
      <c r="G27" s="109">
        <v>0.6</v>
      </c>
      <c r="H27" s="108">
        <v>0.7</v>
      </c>
      <c r="I27" s="108">
        <v>1.8</v>
      </c>
      <c r="J27" s="109">
        <v>0.9</v>
      </c>
      <c r="K27" s="110" t="s">
        <v>111</v>
      </c>
      <c r="L27" s="117"/>
      <c r="M27" s="118"/>
      <c r="N27" s="118"/>
      <c r="O27" s="118"/>
    </row>
    <row r="28" spans="1:15" ht="18.75" customHeight="1">
      <c r="A28" s="101" t="s">
        <v>112</v>
      </c>
      <c r="B28" s="102">
        <v>0.8</v>
      </c>
      <c r="C28" s="102">
        <v>2</v>
      </c>
      <c r="D28" s="103">
        <v>1</v>
      </c>
      <c r="E28" s="102">
        <v>0.3</v>
      </c>
      <c r="F28" s="102">
        <v>2.4</v>
      </c>
      <c r="G28" s="103">
        <v>0.7</v>
      </c>
      <c r="H28" s="102">
        <v>0.4</v>
      </c>
      <c r="I28" s="102">
        <v>1.5</v>
      </c>
      <c r="J28" s="103">
        <v>0.6</v>
      </c>
      <c r="K28" s="104" t="s">
        <v>113</v>
      </c>
      <c r="M28" s="123"/>
      <c r="N28" s="123"/>
      <c r="O28" s="123"/>
    </row>
    <row r="29" spans="1:15" ht="48.75" customHeight="1">
      <c r="A29" s="107" t="s">
        <v>114</v>
      </c>
      <c r="B29" s="108">
        <v>0.8</v>
      </c>
      <c r="C29" s="108">
        <v>23.9</v>
      </c>
      <c r="D29" s="109">
        <v>4.9000000000000004</v>
      </c>
      <c r="E29" s="108">
        <v>1.4</v>
      </c>
      <c r="F29" s="108">
        <v>25.8</v>
      </c>
      <c r="G29" s="109">
        <v>5.9</v>
      </c>
      <c r="H29" s="108">
        <v>0.9</v>
      </c>
      <c r="I29" s="108">
        <v>22.8</v>
      </c>
      <c r="J29" s="109">
        <v>5</v>
      </c>
      <c r="K29" s="110" t="s">
        <v>115</v>
      </c>
      <c r="M29" s="123"/>
      <c r="N29" s="123"/>
      <c r="O29" s="123"/>
    </row>
    <row r="30" spans="1:15" s="126" customFormat="1" ht="38.25" customHeight="1">
      <c r="A30" s="101" t="s">
        <v>116</v>
      </c>
      <c r="B30" s="102">
        <v>0</v>
      </c>
      <c r="C30" s="102">
        <v>0</v>
      </c>
      <c r="D30" s="103">
        <v>0</v>
      </c>
      <c r="E30" s="102">
        <v>0</v>
      </c>
      <c r="F30" s="102">
        <v>0.2</v>
      </c>
      <c r="G30" s="103">
        <v>0.1</v>
      </c>
      <c r="H30" s="102">
        <v>0.1</v>
      </c>
      <c r="I30" s="102">
        <v>0</v>
      </c>
      <c r="J30" s="103">
        <v>0.1</v>
      </c>
      <c r="K30" s="104" t="s">
        <v>117</v>
      </c>
      <c r="L30" s="124"/>
      <c r="M30" s="125"/>
      <c r="N30" s="125"/>
      <c r="O30" s="125"/>
    </row>
    <row r="31" spans="1:15" s="126" customFormat="1" ht="2.25" customHeight="1">
      <c r="A31" s="83"/>
      <c r="B31" s="127"/>
      <c r="C31" s="127"/>
      <c r="D31" s="127"/>
      <c r="E31" s="127"/>
      <c r="F31" s="127"/>
      <c r="G31" s="127"/>
      <c r="H31" s="127"/>
      <c r="I31" s="127"/>
      <c r="J31" s="127"/>
      <c r="K31" s="128"/>
      <c r="L31" s="124"/>
      <c r="M31" s="124"/>
      <c r="N31" s="124"/>
      <c r="O31" s="124"/>
    </row>
    <row r="32" spans="1:15" ht="17.25" customHeight="1">
      <c r="A32" s="129" t="s">
        <v>34</v>
      </c>
      <c r="B32" s="130">
        <f t="shared" ref="B32:J32" si="0">SUM(B10:B31)</f>
        <v>100</v>
      </c>
      <c r="C32" s="130">
        <f t="shared" si="0"/>
        <v>100</v>
      </c>
      <c r="D32" s="130">
        <f t="shared" si="0"/>
        <v>100.00000000000001</v>
      </c>
      <c r="E32" s="130">
        <f t="shared" si="0"/>
        <v>100</v>
      </c>
      <c r="F32" s="130">
        <f t="shared" si="0"/>
        <v>100</v>
      </c>
      <c r="G32" s="130">
        <f t="shared" si="0"/>
        <v>100</v>
      </c>
      <c r="H32" s="130">
        <f t="shared" si="0"/>
        <v>99.999999999999986</v>
      </c>
      <c r="I32" s="130">
        <f t="shared" si="0"/>
        <v>100</v>
      </c>
      <c r="J32" s="130">
        <f t="shared" si="0"/>
        <v>99.999999999999986</v>
      </c>
      <c r="K32" s="131" t="s">
        <v>11</v>
      </c>
    </row>
    <row r="33" spans="1:11" ht="5.25" customHeight="1">
      <c r="A33" s="132"/>
    </row>
    <row r="34" spans="1:11">
      <c r="A34" s="133" t="s">
        <v>118</v>
      </c>
      <c r="B34" s="133"/>
      <c r="C34" s="133"/>
      <c r="D34" s="133"/>
      <c r="E34" s="124"/>
      <c r="F34" s="124"/>
      <c r="G34" s="124"/>
      <c r="H34" s="124"/>
      <c r="I34" s="124"/>
      <c r="J34" s="124"/>
      <c r="K34" s="124" t="s">
        <v>70</v>
      </c>
    </row>
    <row r="36" spans="1:11" ht="21">
      <c r="A36" s="117"/>
      <c r="B36" s="117"/>
      <c r="C36" s="117"/>
      <c r="D36" s="117"/>
      <c r="E36" s="134"/>
      <c r="F36" s="134"/>
      <c r="G36" s="134"/>
      <c r="H36" s="134"/>
      <c r="I36" s="134"/>
      <c r="J36" s="134"/>
      <c r="K36" s="135"/>
    </row>
    <row r="41" spans="1:11" ht="15.75" customHeight="1"/>
    <row r="51" ht="15.75" customHeight="1"/>
  </sheetData>
  <mergeCells count="7">
    <mergeCell ref="A2:K2"/>
    <mergeCell ref="A3:K3"/>
    <mergeCell ref="A5:K5"/>
    <mergeCell ref="A6:H6"/>
    <mergeCell ref="B7:D7"/>
    <mergeCell ref="E7:G7"/>
    <mergeCell ref="H7:J7"/>
  </mergeCells>
  <printOptions horizontalCentered="1" verticalCentered="1"/>
  <pageMargins left="0.511811023622047" right="0.511811023622047" top="0.511811023622047" bottom="0.511811023622047" header="0" footer="0.23622047244094499"/>
  <pageSetup paperSize="9" scale="6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N45"/>
  <sheetViews>
    <sheetView rightToLeft="1" view="pageBreakPreview" zoomScale="70" zoomScaleNormal="100" zoomScaleSheetLayoutView="70" workbookViewId="0">
      <selection activeCell="C4" sqref="C4"/>
    </sheetView>
  </sheetViews>
  <sheetFormatPr defaultColWidth="9.140625" defaultRowHeight="18.75"/>
  <cols>
    <col min="1" max="1" width="9.140625" style="27"/>
    <col min="2" max="2" width="33.42578125" style="26" customWidth="1"/>
    <col min="3" max="3" width="9.5703125" style="26" customWidth="1"/>
    <col min="4" max="5" width="10.42578125" style="26" customWidth="1"/>
    <col min="6" max="6" width="7.7109375" style="26" customWidth="1"/>
    <col min="7" max="8" width="10.42578125" style="26" customWidth="1"/>
    <col min="9" max="9" width="8.28515625" style="26" customWidth="1"/>
    <col min="10" max="11" width="10.42578125" style="26" customWidth="1"/>
    <col min="12" max="12" width="37.5703125" style="26" customWidth="1"/>
    <col min="13" max="14" width="9.140625" style="26"/>
    <col min="15" max="16384" width="9.140625" style="27"/>
  </cols>
  <sheetData>
    <row r="1" spans="1:14" ht="79.5" customHeight="1">
      <c r="A1" s="234"/>
      <c r="B1" s="234"/>
      <c r="C1" s="234"/>
      <c r="D1" s="234"/>
      <c r="E1" s="234"/>
      <c r="F1" s="234"/>
      <c r="G1" s="234"/>
      <c r="H1" s="234"/>
      <c r="I1" s="234"/>
      <c r="J1" s="234"/>
      <c r="K1" s="234"/>
      <c r="L1" s="234"/>
      <c r="M1" s="234"/>
    </row>
    <row r="2" spans="1:14" s="29" customFormat="1" ht="27.75" customHeight="1">
      <c r="A2" s="235" t="s">
        <v>24</v>
      </c>
      <c r="B2" s="235"/>
      <c r="C2" s="235"/>
      <c r="D2" s="235"/>
      <c r="E2" s="235"/>
      <c r="F2" s="235"/>
      <c r="G2" s="235"/>
      <c r="H2" s="235"/>
      <c r="I2" s="235"/>
      <c r="J2" s="235"/>
      <c r="K2" s="235"/>
      <c r="L2" s="235"/>
      <c r="M2" s="235"/>
      <c r="N2" s="28"/>
    </row>
    <row r="3" spans="1:14" s="29" customFormat="1" ht="23.25" customHeight="1">
      <c r="A3" s="236" t="s">
        <v>25</v>
      </c>
      <c r="B3" s="236"/>
      <c r="C3" s="236"/>
      <c r="D3" s="236"/>
      <c r="E3" s="236"/>
      <c r="F3" s="236"/>
      <c r="G3" s="236"/>
      <c r="H3" s="236"/>
      <c r="I3" s="236"/>
      <c r="J3" s="236"/>
      <c r="K3" s="236"/>
      <c r="L3" s="236"/>
      <c r="M3" s="236"/>
      <c r="N3" s="28"/>
    </row>
    <row r="4" spans="1:14" s="29" customFormat="1" ht="22.5" customHeight="1">
      <c r="A4" s="237" t="s">
        <v>2</v>
      </c>
      <c r="B4" s="237"/>
      <c r="C4" s="237"/>
      <c r="D4" s="237"/>
      <c r="E4" s="237"/>
      <c r="F4" s="237"/>
      <c r="G4" s="237"/>
      <c r="H4" s="237"/>
      <c r="I4" s="237"/>
      <c r="J4" s="237"/>
      <c r="K4" s="237"/>
      <c r="L4" s="237"/>
      <c r="M4" s="237"/>
      <c r="N4" s="28"/>
    </row>
    <row r="5" spans="1:14" ht="2.25" hidden="1" customHeight="1">
      <c r="B5" s="30" t="s">
        <v>26</v>
      </c>
      <c r="C5" s="30"/>
      <c r="D5" s="30"/>
      <c r="E5" s="30"/>
    </row>
    <row r="6" spans="1:14" ht="23.25" customHeight="1">
      <c r="A6" s="238" t="s">
        <v>27</v>
      </c>
      <c r="B6" s="238"/>
      <c r="C6" s="238"/>
      <c r="D6" s="238"/>
      <c r="E6" s="238"/>
      <c r="F6" s="238"/>
      <c r="G6" s="238"/>
      <c r="H6" s="238"/>
      <c r="I6" s="238"/>
      <c r="J6" s="238"/>
      <c r="K6" s="238"/>
      <c r="L6" s="238"/>
      <c r="M6" s="238"/>
    </row>
    <row r="7" spans="1:14" ht="31.5" customHeight="1">
      <c r="A7" s="239" t="s">
        <v>28</v>
      </c>
      <c r="B7" s="31" t="s">
        <v>29</v>
      </c>
      <c r="C7" s="242">
        <v>2017</v>
      </c>
      <c r="D7" s="242"/>
      <c r="E7" s="242"/>
      <c r="F7" s="242">
        <v>2018</v>
      </c>
      <c r="G7" s="242"/>
      <c r="H7" s="242"/>
      <c r="I7" s="242">
        <v>2019</v>
      </c>
      <c r="J7" s="242"/>
      <c r="K7" s="242"/>
      <c r="L7" s="32" t="s">
        <v>30</v>
      </c>
      <c r="M7" s="243" t="s">
        <v>31</v>
      </c>
    </row>
    <row r="8" spans="1:14" ht="20.100000000000001" customHeight="1">
      <c r="A8" s="240"/>
      <c r="B8" s="33"/>
      <c r="C8" s="34" t="s">
        <v>32</v>
      </c>
      <c r="D8" s="34" t="s">
        <v>33</v>
      </c>
      <c r="E8" s="35" t="s">
        <v>34</v>
      </c>
      <c r="F8" s="33" t="s">
        <v>32</v>
      </c>
      <c r="G8" s="34" t="s">
        <v>33</v>
      </c>
      <c r="H8" s="35" t="s">
        <v>34</v>
      </c>
      <c r="I8" s="36" t="s">
        <v>32</v>
      </c>
      <c r="J8" s="34" t="s">
        <v>33</v>
      </c>
      <c r="K8" s="35" t="s">
        <v>34</v>
      </c>
      <c r="L8" s="33"/>
      <c r="M8" s="244"/>
    </row>
    <row r="9" spans="1:14" ht="13.5" customHeight="1">
      <c r="A9" s="241"/>
      <c r="B9" s="37" t="s">
        <v>35</v>
      </c>
      <c r="C9" s="37" t="s">
        <v>36</v>
      </c>
      <c r="D9" s="37" t="s">
        <v>37</v>
      </c>
      <c r="E9" s="37" t="s">
        <v>11</v>
      </c>
      <c r="F9" s="38" t="s">
        <v>36</v>
      </c>
      <c r="G9" s="37" t="s">
        <v>37</v>
      </c>
      <c r="H9" s="37" t="s">
        <v>11</v>
      </c>
      <c r="I9" s="39" t="s">
        <v>36</v>
      </c>
      <c r="J9" s="37" t="s">
        <v>37</v>
      </c>
      <c r="K9" s="37" t="s">
        <v>11</v>
      </c>
      <c r="L9" s="40" t="s">
        <v>38</v>
      </c>
      <c r="M9" s="245"/>
    </row>
    <row r="10" spans="1:14" ht="27.75" customHeight="1">
      <c r="A10" s="231" t="s">
        <v>39</v>
      </c>
      <c r="B10" s="41" t="s">
        <v>40</v>
      </c>
      <c r="C10" s="42">
        <v>9.1</v>
      </c>
      <c r="D10" s="42">
        <v>9.8000000000000007</v>
      </c>
      <c r="E10" s="43">
        <v>9.3000000000000007</v>
      </c>
      <c r="F10" s="42">
        <v>12.2</v>
      </c>
      <c r="G10" s="42">
        <v>12.3</v>
      </c>
      <c r="H10" s="43">
        <v>12.2</v>
      </c>
      <c r="I10" s="42">
        <v>11.9</v>
      </c>
      <c r="J10" s="42">
        <v>13.3</v>
      </c>
      <c r="K10" s="43">
        <v>12.2</v>
      </c>
      <c r="L10" s="44" t="s">
        <v>41</v>
      </c>
      <c r="M10" s="231" t="s">
        <v>42</v>
      </c>
    </row>
    <row r="11" spans="1:14" s="50" customFormat="1" ht="27.75" customHeight="1">
      <c r="A11" s="232"/>
      <c r="B11" s="45" t="s">
        <v>43</v>
      </c>
      <c r="C11" s="46">
        <v>10.5</v>
      </c>
      <c r="D11" s="46">
        <v>26.5</v>
      </c>
      <c r="E11" s="47">
        <v>13.3</v>
      </c>
      <c r="F11" s="46">
        <v>11.2</v>
      </c>
      <c r="G11" s="46">
        <v>22.3</v>
      </c>
      <c r="H11" s="47">
        <v>13.3</v>
      </c>
      <c r="I11" s="46">
        <v>10.6</v>
      </c>
      <c r="J11" s="46">
        <v>23.9</v>
      </c>
      <c r="K11" s="47">
        <v>13.1</v>
      </c>
      <c r="L11" s="48" t="s">
        <v>44</v>
      </c>
      <c r="M11" s="232"/>
      <c r="N11" s="49"/>
    </row>
    <row r="12" spans="1:14" ht="27.75" customHeight="1">
      <c r="A12" s="232"/>
      <c r="B12" s="51" t="s">
        <v>45</v>
      </c>
      <c r="C12" s="52">
        <v>10.5</v>
      </c>
      <c r="D12" s="52">
        <v>14.7</v>
      </c>
      <c r="E12" s="53">
        <v>11.3</v>
      </c>
      <c r="F12" s="52">
        <v>9.4</v>
      </c>
      <c r="G12" s="52">
        <v>9.3000000000000007</v>
      </c>
      <c r="H12" s="53">
        <v>9.4</v>
      </c>
      <c r="I12" s="52">
        <v>9.8000000000000007</v>
      </c>
      <c r="J12" s="52">
        <v>12.5</v>
      </c>
      <c r="K12" s="53">
        <v>10.3</v>
      </c>
      <c r="L12" s="54" t="s">
        <v>46</v>
      </c>
      <c r="M12" s="232"/>
    </row>
    <row r="13" spans="1:14" ht="27.75" customHeight="1">
      <c r="A13" s="232"/>
      <c r="B13" s="55" t="s">
        <v>47</v>
      </c>
      <c r="C13" s="56">
        <f t="shared" ref="C13:K13" si="0">SUM(C10:C12)</f>
        <v>30.1</v>
      </c>
      <c r="D13" s="56">
        <f t="shared" si="0"/>
        <v>51</v>
      </c>
      <c r="E13" s="56">
        <f t="shared" si="0"/>
        <v>33.900000000000006</v>
      </c>
      <c r="F13" s="56">
        <f t="shared" si="0"/>
        <v>32.799999999999997</v>
      </c>
      <c r="G13" s="56">
        <f t="shared" si="0"/>
        <v>43.900000000000006</v>
      </c>
      <c r="H13" s="56">
        <f t="shared" si="0"/>
        <v>34.9</v>
      </c>
      <c r="I13" s="56">
        <f t="shared" si="0"/>
        <v>32.299999999999997</v>
      </c>
      <c r="J13" s="56">
        <f t="shared" si="0"/>
        <v>49.7</v>
      </c>
      <c r="K13" s="56">
        <f t="shared" si="0"/>
        <v>35.599999999999994</v>
      </c>
      <c r="L13" s="57" t="s">
        <v>48</v>
      </c>
      <c r="M13" s="232"/>
    </row>
    <row r="14" spans="1:14" s="50" customFormat="1" ht="27.75" customHeight="1">
      <c r="A14" s="231" t="s">
        <v>49</v>
      </c>
      <c r="B14" s="41" t="s">
        <v>50</v>
      </c>
      <c r="C14" s="42">
        <v>4.2</v>
      </c>
      <c r="D14" s="42">
        <v>12.6</v>
      </c>
      <c r="E14" s="43">
        <v>5.7</v>
      </c>
      <c r="F14" s="42">
        <v>5.7</v>
      </c>
      <c r="G14" s="42">
        <v>11.1</v>
      </c>
      <c r="H14" s="43">
        <v>6.7</v>
      </c>
      <c r="I14" s="42">
        <v>4.4000000000000004</v>
      </c>
      <c r="J14" s="42">
        <v>9.6</v>
      </c>
      <c r="K14" s="43">
        <v>5.4</v>
      </c>
      <c r="L14" s="44" t="s">
        <v>51</v>
      </c>
      <c r="M14" s="231" t="s">
        <v>52</v>
      </c>
      <c r="N14" s="49"/>
    </row>
    <row r="15" spans="1:14" ht="27.75" customHeight="1">
      <c r="A15" s="232"/>
      <c r="B15" s="45" t="s">
        <v>53</v>
      </c>
      <c r="C15" s="46">
        <v>15.4</v>
      </c>
      <c r="D15" s="46">
        <v>12.7</v>
      </c>
      <c r="E15" s="47">
        <v>14.9</v>
      </c>
      <c r="F15" s="46">
        <v>14.8</v>
      </c>
      <c r="G15" s="46">
        <v>18.8</v>
      </c>
      <c r="H15" s="47">
        <v>15.6</v>
      </c>
      <c r="I15" s="46">
        <v>15.4</v>
      </c>
      <c r="J15" s="46">
        <v>16</v>
      </c>
      <c r="K15" s="47">
        <v>15.5</v>
      </c>
      <c r="L15" s="48" t="s">
        <v>54</v>
      </c>
      <c r="M15" s="232"/>
    </row>
    <row r="16" spans="1:14" s="50" customFormat="1" ht="27.75" customHeight="1">
      <c r="A16" s="232"/>
      <c r="B16" s="51" t="s">
        <v>55</v>
      </c>
      <c r="C16" s="52">
        <v>0.1</v>
      </c>
      <c r="D16" s="52">
        <v>0</v>
      </c>
      <c r="E16" s="53">
        <v>0.1</v>
      </c>
      <c r="F16" s="52">
        <v>0.2</v>
      </c>
      <c r="G16" s="52">
        <v>0</v>
      </c>
      <c r="H16" s="53">
        <v>0.1</v>
      </c>
      <c r="I16" s="52">
        <v>0.2</v>
      </c>
      <c r="J16" s="52">
        <v>0</v>
      </c>
      <c r="K16" s="53">
        <v>0.1</v>
      </c>
      <c r="L16" s="54" t="s">
        <v>56</v>
      </c>
      <c r="M16" s="232"/>
      <c r="N16" s="49"/>
    </row>
    <row r="17" spans="1:14" s="50" customFormat="1" ht="27.75" customHeight="1">
      <c r="A17" s="232"/>
      <c r="B17" s="45" t="s">
        <v>57</v>
      </c>
      <c r="C17" s="46">
        <v>28.1</v>
      </c>
      <c r="D17" s="46">
        <v>0.4</v>
      </c>
      <c r="E17" s="47">
        <v>23.1</v>
      </c>
      <c r="F17" s="46">
        <v>25.6</v>
      </c>
      <c r="G17" s="46">
        <v>0.4</v>
      </c>
      <c r="H17" s="47">
        <v>20.9</v>
      </c>
      <c r="I17" s="46">
        <v>25.1</v>
      </c>
      <c r="J17" s="46">
        <v>0.2</v>
      </c>
      <c r="K17" s="47">
        <v>20.399999999999999</v>
      </c>
      <c r="L17" s="48" t="s">
        <v>58</v>
      </c>
      <c r="M17" s="232"/>
      <c r="N17" s="49"/>
    </row>
    <row r="18" spans="1:14" s="50" customFormat="1" ht="27.75" customHeight="1">
      <c r="A18" s="232"/>
      <c r="B18" s="51" t="s">
        <v>59</v>
      </c>
      <c r="C18" s="52">
        <v>10.7</v>
      </c>
      <c r="D18" s="52">
        <v>0.2</v>
      </c>
      <c r="E18" s="53">
        <v>8.8000000000000007</v>
      </c>
      <c r="F18" s="52">
        <v>10.6</v>
      </c>
      <c r="G18" s="52">
        <v>0.2</v>
      </c>
      <c r="H18" s="53">
        <v>8.6</v>
      </c>
      <c r="I18" s="52">
        <v>11.2</v>
      </c>
      <c r="J18" s="52">
        <v>0.1</v>
      </c>
      <c r="K18" s="53">
        <v>9.1</v>
      </c>
      <c r="L18" s="54" t="s">
        <v>60</v>
      </c>
      <c r="M18" s="232"/>
      <c r="N18" s="49"/>
    </row>
    <row r="19" spans="1:14" s="50" customFormat="1" ht="27.75" customHeight="1">
      <c r="A19" s="233"/>
      <c r="B19" s="58" t="s">
        <v>61</v>
      </c>
      <c r="C19" s="59">
        <f t="shared" ref="C19:K19" si="1">SUM(C14:C18)</f>
        <v>58.5</v>
      </c>
      <c r="D19" s="59">
        <f t="shared" si="1"/>
        <v>25.899999999999995</v>
      </c>
      <c r="E19" s="59">
        <f t="shared" si="1"/>
        <v>52.600000000000009</v>
      </c>
      <c r="F19" s="59">
        <f t="shared" si="1"/>
        <v>56.9</v>
      </c>
      <c r="G19" s="59">
        <f t="shared" si="1"/>
        <v>30.499999999999996</v>
      </c>
      <c r="H19" s="59">
        <f t="shared" si="1"/>
        <v>51.9</v>
      </c>
      <c r="I19" s="59">
        <f t="shared" si="1"/>
        <v>56.3</v>
      </c>
      <c r="J19" s="59">
        <f t="shared" si="1"/>
        <v>25.900000000000002</v>
      </c>
      <c r="K19" s="59">
        <f t="shared" si="1"/>
        <v>50.5</v>
      </c>
      <c r="L19" s="57" t="s">
        <v>62</v>
      </c>
      <c r="M19" s="233"/>
      <c r="N19" s="49"/>
    </row>
    <row r="20" spans="1:14" s="61" customFormat="1" ht="27.75" customHeight="1">
      <c r="A20" s="232" t="s">
        <v>63</v>
      </c>
      <c r="B20" s="51" t="s">
        <v>64</v>
      </c>
      <c r="C20" s="52">
        <v>11.4</v>
      </c>
      <c r="D20" s="52">
        <v>23.1</v>
      </c>
      <c r="E20" s="53">
        <v>13.5</v>
      </c>
      <c r="F20" s="52">
        <v>10.3</v>
      </c>
      <c r="G20" s="52">
        <v>25.6</v>
      </c>
      <c r="H20" s="53">
        <v>13.2</v>
      </c>
      <c r="I20" s="52">
        <v>11.4</v>
      </c>
      <c r="J20" s="52">
        <v>24.4</v>
      </c>
      <c r="K20" s="53">
        <v>13.9</v>
      </c>
      <c r="L20" s="54" t="s">
        <v>65</v>
      </c>
      <c r="M20" s="232" t="s">
        <v>66</v>
      </c>
      <c r="N20" s="60"/>
    </row>
    <row r="21" spans="1:14" s="61" customFormat="1" ht="27.75" customHeight="1">
      <c r="A21" s="233"/>
      <c r="B21" s="58" t="s">
        <v>67</v>
      </c>
      <c r="C21" s="59">
        <f t="shared" ref="C21:K21" si="2">SUM(C20)</f>
        <v>11.4</v>
      </c>
      <c r="D21" s="59">
        <f t="shared" si="2"/>
        <v>23.1</v>
      </c>
      <c r="E21" s="59">
        <f t="shared" si="2"/>
        <v>13.5</v>
      </c>
      <c r="F21" s="59">
        <f t="shared" si="2"/>
        <v>10.3</v>
      </c>
      <c r="G21" s="59">
        <f t="shared" si="2"/>
        <v>25.6</v>
      </c>
      <c r="H21" s="59">
        <f t="shared" si="2"/>
        <v>13.2</v>
      </c>
      <c r="I21" s="59">
        <f t="shared" si="2"/>
        <v>11.4</v>
      </c>
      <c r="J21" s="59">
        <f t="shared" si="2"/>
        <v>24.4</v>
      </c>
      <c r="K21" s="59">
        <f t="shared" si="2"/>
        <v>13.9</v>
      </c>
      <c r="L21" s="57" t="s">
        <v>68</v>
      </c>
      <c r="M21" s="233"/>
      <c r="N21" s="60"/>
    </row>
    <row r="22" spans="1:14" s="64" customFormat="1" ht="30" customHeight="1">
      <c r="A22" s="227" t="s">
        <v>34</v>
      </c>
      <c r="B22" s="227"/>
      <c r="C22" s="62">
        <f t="shared" ref="C22:K22" si="3">C13+C19+C21</f>
        <v>100</v>
      </c>
      <c r="D22" s="62">
        <f t="shared" si="3"/>
        <v>100</v>
      </c>
      <c r="E22" s="62">
        <f t="shared" si="3"/>
        <v>100.00000000000001</v>
      </c>
      <c r="F22" s="62">
        <f t="shared" si="3"/>
        <v>99.999999999999986</v>
      </c>
      <c r="G22" s="62">
        <f t="shared" si="3"/>
        <v>100</v>
      </c>
      <c r="H22" s="62">
        <f t="shared" si="3"/>
        <v>100</v>
      </c>
      <c r="I22" s="62">
        <f t="shared" si="3"/>
        <v>100</v>
      </c>
      <c r="J22" s="62">
        <f t="shared" si="3"/>
        <v>100</v>
      </c>
      <c r="K22" s="62">
        <f t="shared" si="3"/>
        <v>100</v>
      </c>
      <c r="L22" s="228" t="s">
        <v>11</v>
      </c>
      <c r="M22" s="228"/>
      <c r="N22" s="63"/>
    </row>
    <row r="23" spans="1:14" s="64" customFormat="1" ht="6" customHeight="1">
      <c r="A23" s="65"/>
      <c r="B23" s="66"/>
      <c r="C23" s="66"/>
      <c r="D23" s="66"/>
      <c r="E23" s="66"/>
      <c r="F23" s="67"/>
      <c r="G23" s="67"/>
      <c r="H23" s="68"/>
      <c r="I23" s="67"/>
      <c r="J23" s="67"/>
      <c r="K23" s="68"/>
      <c r="L23" s="69"/>
      <c r="M23" s="63"/>
      <c r="N23" s="63"/>
    </row>
    <row r="24" spans="1:14" s="72" customFormat="1" ht="24.75" customHeight="1">
      <c r="A24" s="229" t="s">
        <v>69</v>
      </c>
      <c r="B24" s="229"/>
      <c r="C24" s="70"/>
      <c r="D24" s="70"/>
      <c r="E24" s="70"/>
      <c r="F24" s="71"/>
      <c r="G24" s="71"/>
      <c r="H24" s="71"/>
      <c r="I24" s="71"/>
      <c r="J24" s="230" t="s">
        <v>70</v>
      </c>
      <c r="K24" s="230"/>
      <c r="L24" s="230"/>
      <c r="M24" s="230"/>
      <c r="N24" s="71"/>
    </row>
    <row r="25" spans="1:14" s="78" customFormat="1" ht="16.5" customHeight="1">
      <c r="A25" s="73"/>
      <c r="B25" s="74"/>
      <c r="C25" s="74"/>
      <c r="D25" s="74"/>
      <c r="E25" s="74"/>
      <c r="F25" s="75"/>
      <c r="G25" s="75"/>
      <c r="H25" s="76"/>
      <c r="I25" s="75"/>
      <c r="J25" s="75"/>
      <c r="K25" s="76"/>
      <c r="L25" s="75"/>
      <c r="M25" s="77"/>
      <c r="N25" s="77"/>
    </row>
    <row r="26" spans="1:14" ht="26.25">
      <c r="B26" s="79"/>
      <c r="C26" s="79"/>
      <c r="D26" s="79"/>
      <c r="E26" s="79"/>
      <c r="F26" s="80"/>
      <c r="G26" s="80"/>
      <c r="H26" s="80"/>
      <c r="I26" s="80"/>
      <c r="J26" s="80"/>
      <c r="K26" s="80"/>
      <c r="L26" s="80"/>
      <c r="M26" s="80"/>
      <c r="N26" s="80"/>
    </row>
    <row r="27" spans="1:14" ht="26.25">
      <c r="B27" s="79"/>
      <c r="C27" s="79"/>
      <c r="D27" s="79"/>
      <c r="E27" s="79"/>
      <c r="F27" s="80"/>
      <c r="G27" s="80"/>
      <c r="H27" s="80"/>
      <c r="I27" s="80"/>
      <c r="J27" s="80"/>
      <c r="K27" s="80"/>
      <c r="L27" s="80"/>
      <c r="M27" s="80"/>
      <c r="N27" s="80"/>
    </row>
    <row r="28" spans="1:14" ht="26.25">
      <c r="B28" s="79"/>
      <c r="C28" s="79"/>
      <c r="D28" s="79"/>
      <c r="E28" s="79"/>
      <c r="F28" s="80"/>
      <c r="G28" s="80"/>
      <c r="H28" s="80"/>
      <c r="I28" s="80"/>
      <c r="J28" s="80"/>
      <c r="K28" s="80"/>
      <c r="L28" s="80"/>
      <c r="M28" s="80"/>
      <c r="N28" s="80"/>
    </row>
    <row r="29" spans="1:14" ht="22.5">
      <c r="B29" s="81"/>
      <c r="C29" s="81"/>
      <c r="D29" s="81"/>
      <c r="E29" s="81"/>
      <c r="F29" s="80"/>
      <c r="G29" s="80"/>
      <c r="H29" s="80"/>
      <c r="I29" s="80"/>
      <c r="J29" s="80"/>
      <c r="K29" s="80"/>
      <c r="L29" s="80"/>
      <c r="M29" s="80"/>
      <c r="N29" s="80"/>
    </row>
    <row r="30" spans="1:14" ht="22.5">
      <c r="B30" s="81"/>
      <c r="C30" s="81"/>
      <c r="D30" s="81"/>
      <c r="E30" s="81"/>
      <c r="F30" s="80"/>
      <c r="G30" s="80"/>
      <c r="H30" s="80"/>
      <c r="I30" s="80"/>
      <c r="J30" s="80"/>
      <c r="K30" s="80"/>
      <c r="L30" s="80"/>
      <c r="M30" s="80"/>
      <c r="N30" s="80"/>
    </row>
    <row r="31" spans="1:14">
      <c r="B31" s="82"/>
      <c r="C31" s="82"/>
      <c r="D31" s="82"/>
      <c r="E31" s="82"/>
      <c r="F31" s="80"/>
      <c r="G31" s="80"/>
      <c r="H31" s="80"/>
      <c r="I31" s="80"/>
      <c r="J31" s="80"/>
      <c r="K31" s="80"/>
      <c r="L31" s="80"/>
      <c r="M31" s="80"/>
      <c r="N31" s="80"/>
    </row>
    <row r="32" spans="1:14">
      <c r="B32" s="80"/>
      <c r="C32" s="80"/>
      <c r="D32" s="80"/>
      <c r="E32" s="80"/>
      <c r="F32" s="80"/>
      <c r="G32" s="80"/>
      <c r="H32" s="80"/>
      <c r="I32" s="80"/>
      <c r="J32" s="80"/>
      <c r="K32" s="80"/>
      <c r="L32" s="80"/>
      <c r="M32" s="80"/>
      <c r="N32" s="80"/>
    </row>
    <row r="33" spans="2:14">
      <c r="B33" s="80"/>
      <c r="C33" s="80"/>
      <c r="D33" s="80"/>
      <c r="E33" s="80"/>
      <c r="F33" s="80"/>
      <c r="G33" s="80"/>
      <c r="H33" s="80"/>
      <c r="I33" s="80"/>
      <c r="J33" s="80"/>
      <c r="K33" s="80"/>
      <c r="L33" s="80"/>
      <c r="M33" s="80"/>
      <c r="N33" s="80"/>
    </row>
    <row r="34" spans="2:14">
      <c r="B34" s="80"/>
      <c r="C34" s="80"/>
      <c r="D34" s="80"/>
      <c r="E34" s="80"/>
      <c r="F34" s="80"/>
      <c r="G34" s="80"/>
      <c r="H34" s="80"/>
      <c r="I34" s="80"/>
      <c r="J34" s="80"/>
      <c r="K34" s="80"/>
      <c r="L34" s="80"/>
      <c r="M34" s="80"/>
      <c r="N34" s="80"/>
    </row>
    <row r="35" spans="2:14">
      <c r="B35" s="80"/>
      <c r="C35" s="80"/>
      <c r="D35" s="80"/>
      <c r="E35" s="80"/>
      <c r="F35" s="80"/>
      <c r="G35" s="80"/>
      <c r="H35" s="80"/>
      <c r="I35" s="80"/>
      <c r="J35" s="80"/>
      <c r="K35" s="80"/>
      <c r="L35" s="80"/>
      <c r="M35" s="80"/>
      <c r="N35" s="80"/>
    </row>
    <row r="36" spans="2:14">
      <c r="B36" s="80"/>
      <c r="C36" s="80"/>
      <c r="D36" s="80"/>
      <c r="E36" s="80"/>
      <c r="F36" s="80"/>
      <c r="G36" s="80"/>
      <c r="H36" s="80"/>
      <c r="I36" s="80"/>
      <c r="J36" s="80"/>
      <c r="K36" s="80"/>
      <c r="L36" s="80"/>
      <c r="M36" s="80"/>
      <c r="N36" s="80"/>
    </row>
    <row r="37" spans="2:14">
      <c r="B37" s="80"/>
      <c r="C37" s="80"/>
      <c r="D37" s="80"/>
      <c r="E37" s="80"/>
      <c r="F37" s="80"/>
      <c r="G37" s="80"/>
      <c r="H37" s="80"/>
      <c r="I37" s="80"/>
      <c r="J37" s="80"/>
      <c r="K37" s="80"/>
      <c r="L37" s="80"/>
      <c r="M37" s="80"/>
      <c r="N37" s="80"/>
    </row>
    <row r="38" spans="2:14">
      <c r="B38" s="80"/>
      <c r="C38" s="80"/>
      <c r="D38" s="80"/>
      <c r="E38" s="80"/>
      <c r="F38" s="80"/>
      <c r="G38" s="80"/>
      <c r="H38" s="80"/>
      <c r="I38" s="80"/>
      <c r="J38" s="80"/>
      <c r="K38" s="80"/>
      <c r="L38" s="80"/>
      <c r="M38" s="80"/>
      <c r="N38" s="80"/>
    </row>
    <row r="39" spans="2:14">
      <c r="B39" s="80"/>
      <c r="C39" s="80"/>
      <c r="D39" s="80"/>
      <c r="E39" s="80"/>
      <c r="F39" s="80"/>
      <c r="G39" s="80"/>
      <c r="H39" s="80"/>
      <c r="I39" s="80"/>
      <c r="J39" s="80"/>
      <c r="K39" s="80"/>
      <c r="L39" s="80"/>
      <c r="M39" s="80"/>
      <c r="N39" s="80"/>
    </row>
    <row r="40" spans="2:14">
      <c r="B40" s="80"/>
      <c r="C40" s="80"/>
      <c r="D40" s="80"/>
      <c r="E40" s="80"/>
      <c r="F40" s="80"/>
      <c r="G40" s="80"/>
      <c r="H40" s="80"/>
      <c r="I40" s="80"/>
      <c r="J40" s="80"/>
      <c r="K40" s="80"/>
      <c r="L40" s="80"/>
      <c r="M40" s="80"/>
      <c r="N40" s="80"/>
    </row>
    <row r="41" spans="2:14">
      <c r="B41" s="80"/>
      <c r="C41" s="80"/>
      <c r="D41" s="80"/>
      <c r="E41" s="80"/>
      <c r="F41" s="80"/>
      <c r="G41" s="80"/>
      <c r="H41" s="80"/>
      <c r="I41" s="80"/>
      <c r="J41" s="80"/>
      <c r="K41" s="80"/>
      <c r="L41" s="80"/>
      <c r="M41" s="80"/>
      <c r="N41" s="80"/>
    </row>
    <row r="42" spans="2:14">
      <c r="B42" s="80"/>
      <c r="C42" s="80"/>
      <c r="D42" s="80"/>
      <c r="E42" s="80"/>
      <c r="F42" s="80"/>
      <c r="G42" s="80"/>
      <c r="H42" s="80"/>
      <c r="I42" s="80"/>
      <c r="J42" s="80"/>
      <c r="K42" s="80"/>
      <c r="L42" s="80"/>
      <c r="M42" s="80"/>
      <c r="N42" s="80"/>
    </row>
    <row r="43" spans="2:14">
      <c r="B43" s="80"/>
      <c r="C43" s="80"/>
      <c r="D43" s="80"/>
      <c r="E43" s="80"/>
      <c r="F43" s="80"/>
      <c r="G43" s="80"/>
      <c r="H43" s="80"/>
      <c r="I43" s="80"/>
      <c r="J43" s="80"/>
      <c r="K43" s="80"/>
      <c r="L43" s="80"/>
      <c r="M43" s="80"/>
      <c r="N43" s="80"/>
    </row>
    <row r="44" spans="2:14">
      <c r="B44" s="80"/>
      <c r="C44" s="80"/>
      <c r="D44" s="80"/>
      <c r="E44" s="80"/>
      <c r="F44" s="80"/>
      <c r="G44" s="80"/>
      <c r="H44" s="80"/>
      <c r="I44" s="80"/>
      <c r="J44" s="80"/>
      <c r="K44" s="80"/>
      <c r="L44" s="80"/>
      <c r="M44" s="80"/>
      <c r="N44" s="80"/>
    </row>
    <row r="45" spans="2:14">
      <c r="B45" s="80"/>
      <c r="C45" s="80"/>
      <c r="D45" s="80"/>
      <c r="E45" s="80"/>
      <c r="F45" s="80"/>
      <c r="G45" s="80"/>
      <c r="H45" s="80"/>
      <c r="I45" s="80"/>
      <c r="J45" s="80"/>
      <c r="K45" s="80"/>
      <c r="L45" s="80"/>
      <c r="M45" s="80"/>
      <c r="N45" s="80"/>
    </row>
  </sheetData>
  <mergeCells count="20">
    <mergeCell ref="A7:A9"/>
    <mergeCell ref="C7:E7"/>
    <mergeCell ref="F7:H7"/>
    <mergeCell ref="I7:K7"/>
    <mergeCell ref="M7:M9"/>
    <mergeCell ref="A1:M1"/>
    <mergeCell ref="A2:M2"/>
    <mergeCell ref="A3:M3"/>
    <mergeCell ref="A4:M4"/>
    <mergeCell ref="A6:M6"/>
    <mergeCell ref="A22:B22"/>
    <mergeCell ref="L22:M22"/>
    <mergeCell ref="A24:B24"/>
    <mergeCell ref="J24:M24"/>
    <mergeCell ref="A10:A13"/>
    <mergeCell ref="M10:M13"/>
    <mergeCell ref="A14:A19"/>
    <mergeCell ref="M14:M19"/>
    <mergeCell ref="A20:A21"/>
    <mergeCell ref="M20:M21"/>
  </mergeCells>
  <printOptions horizontalCentered="1" verticalCentered="1"/>
  <pageMargins left="0.23622047244094499" right="0.15748031496063" top="0.31496062992126" bottom="0.23622047244094499" header="0" footer="0.23622047244094499"/>
  <pageSetup paperSize="9" scale="78"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P23"/>
  <sheetViews>
    <sheetView rightToLeft="1" view="pageBreakPreview" zoomScale="80" zoomScaleNormal="100" zoomScaleSheetLayoutView="80" workbookViewId="0">
      <selection activeCell="C4" sqref="C4"/>
    </sheetView>
  </sheetViews>
  <sheetFormatPr defaultColWidth="9.140625" defaultRowHeight="18.75"/>
  <cols>
    <col min="1" max="1" width="33" style="26" customWidth="1"/>
    <col min="2" max="2" width="9.7109375" style="26" customWidth="1"/>
    <col min="3" max="4" width="9.28515625" style="26" customWidth="1"/>
    <col min="5" max="5" width="9.140625" style="26" customWidth="1"/>
    <col min="6" max="6" width="9.28515625" style="26" customWidth="1"/>
    <col min="7" max="7" width="9" style="26" customWidth="1"/>
    <col min="8" max="8" width="8.5703125" style="26" customWidth="1"/>
    <col min="9" max="9" width="9" style="26" customWidth="1"/>
    <col min="10" max="10" width="10.42578125" style="26" customWidth="1"/>
    <col min="11" max="11" width="28.42578125" style="26" customWidth="1"/>
    <col min="12" max="16" width="9.140625" style="26"/>
    <col min="17" max="16384" width="9.140625" style="27"/>
  </cols>
  <sheetData>
    <row r="1" spans="1:16" ht="66" customHeight="1"/>
    <row r="2" spans="1:16" s="29" customFormat="1" ht="24.95" customHeight="1">
      <c r="A2" s="235" t="s">
        <v>130</v>
      </c>
      <c r="B2" s="235"/>
      <c r="C2" s="235"/>
      <c r="D2" s="235"/>
      <c r="E2" s="235"/>
      <c r="F2" s="235"/>
      <c r="G2" s="235"/>
      <c r="H2" s="235"/>
      <c r="I2" s="235"/>
      <c r="J2" s="235"/>
      <c r="K2" s="235"/>
      <c r="L2" s="28"/>
      <c r="M2" s="28"/>
      <c r="N2" s="28"/>
      <c r="O2" s="28"/>
      <c r="P2" s="28"/>
    </row>
    <row r="3" spans="1:16" s="29" customFormat="1" ht="19.5" customHeight="1">
      <c r="A3" s="246" t="s">
        <v>131</v>
      </c>
      <c r="B3" s="246"/>
      <c r="C3" s="246"/>
      <c r="D3" s="246"/>
      <c r="E3" s="246"/>
      <c r="F3" s="246"/>
      <c r="G3" s="246"/>
      <c r="H3" s="246"/>
      <c r="I3" s="246"/>
      <c r="J3" s="246"/>
      <c r="K3" s="246"/>
      <c r="L3" s="28"/>
      <c r="M3" s="28"/>
      <c r="N3" s="28"/>
      <c r="O3" s="28"/>
      <c r="P3" s="28"/>
    </row>
    <row r="4" spans="1:16" ht="18.75" customHeight="1">
      <c r="A4" s="237" t="s">
        <v>132</v>
      </c>
      <c r="B4" s="237"/>
      <c r="C4" s="237"/>
      <c r="D4" s="237"/>
      <c r="E4" s="237"/>
      <c r="F4" s="237"/>
      <c r="G4" s="237"/>
      <c r="H4" s="237"/>
      <c r="I4" s="237"/>
      <c r="J4" s="237"/>
      <c r="K4" s="237"/>
    </row>
    <row r="5" spans="1:16" ht="22.5" customHeight="1">
      <c r="A5" s="171" t="s">
        <v>133</v>
      </c>
      <c r="B5" s="80"/>
      <c r="C5" s="80"/>
      <c r="D5" s="80"/>
      <c r="E5" s="80"/>
      <c r="F5" s="80"/>
      <c r="G5" s="80"/>
      <c r="H5" s="80"/>
      <c r="I5" s="80"/>
      <c r="J5" s="80"/>
      <c r="K5" s="80"/>
    </row>
    <row r="6" spans="1:16" s="175" customFormat="1" ht="21.75" customHeight="1">
      <c r="A6" s="172" t="s">
        <v>29</v>
      </c>
      <c r="B6" s="247">
        <v>2017</v>
      </c>
      <c r="C6" s="248"/>
      <c r="D6" s="249"/>
      <c r="E6" s="247">
        <v>2018</v>
      </c>
      <c r="F6" s="248"/>
      <c r="G6" s="249"/>
      <c r="H6" s="247">
        <v>2019</v>
      </c>
      <c r="I6" s="248"/>
      <c r="J6" s="249"/>
      <c r="K6" s="173" t="s">
        <v>30</v>
      </c>
      <c r="L6" s="174"/>
      <c r="M6" s="174"/>
      <c r="N6" s="174"/>
      <c r="O6" s="174"/>
      <c r="P6" s="174"/>
    </row>
    <row r="7" spans="1:16" ht="18.75" customHeight="1">
      <c r="A7" s="176"/>
      <c r="B7" s="177" t="s">
        <v>74</v>
      </c>
      <c r="C7" s="177" t="s">
        <v>75</v>
      </c>
      <c r="D7" s="177" t="s">
        <v>34</v>
      </c>
      <c r="E7" s="177" t="s">
        <v>74</v>
      </c>
      <c r="F7" s="177" t="s">
        <v>75</v>
      </c>
      <c r="G7" s="177" t="s">
        <v>34</v>
      </c>
      <c r="H7" s="177" t="s">
        <v>74</v>
      </c>
      <c r="I7" s="177" t="s">
        <v>75</v>
      </c>
      <c r="J7" s="177" t="s">
        <v>34</v>
      </c>
      <c r="K7" s="178"/>
    </row>
    <row r="8" spans="1:16" ht="15.75" customHeight="1">
      <c r="A8" s="179" t="s">
        <v>134</v>
      </c>
      <c r="B8" s="180" t="s">
        <v>36</v>
      </c>
      <c r="C8" s="180" t="s">
        <v>37</v>
      </c>
      <c r="D8" s="181" t="s">
        <v>11</v>
      </c>
      <c r="E8" s="180" t="s">
        <v>36</v>
      </c>
      <c r="F8" s="180" t="s">
        <v>37</v>
      </c>
      <c r="G8" s="181" t="s">
        <v>11</v>
      </c>
      <c r="H8" s="180" t="s">
        <v>36</v>
      </c>
      <c r="I8" s="180" t="s">
        <v>37</v>
      </c>
      <c r="J8" s="181" t="s">
        <v>11</v>
      </c>
      <c r="K8" s="182" t="s">
        <v>135</v>
      </c>
    </row>
    <row r="9" spans="1:16" ht="26.25" customHeight="1">
      <c r="A9" s="183" t="s">
        <v>136</v>
      </c>
      <c r="B9" s="184">
        <v>2.8</v>
      </c>
      <c r="C9" s="184">
        <v>1.1000000000000001</v>
      </c>
      <c r="D9" s="185">
        <v>2.5</v>
      </c>
      <c r="E9" s="184">
        <v>2.7</v>
      </c>
      <c r="F9" s="184">
        <v>1.7</v>
      </c>
      <c r="G9" s="185">
        <v>2.5</v>
      </c>
      <c r="H9" s="184">
        <v>2.8</v>
      </c>
      <c r="I9" s="184">
        <v>1.8</v>
      </c>
      <c r="J9" s="185">
        <v>2.6</v>
      </c>
      <c r="K9" s="186" t="s">
        <v>137</v>
      </c>
    </row>
    <row r="10" spans="1:16" ht="26.25" customHeight="1">
      <c r="A10" s="187" t="s">
        <v>138</v>
      </c>
      <c r="B10" s="188">
        <v>9.6</v>
      </c>
      <c r="C10" s="188">
        <v>5.7</v>
      </c>
      <c r="D10" s="189">
        <v>8.9</v>
      </c>
      <c r="E10" s="188">
        <v>8</v>
      </c>
      <c r="F10" s="188">
        <v>2.2999999999999998</v>
      </c>
      <c r="G10" s="189">
        <v>6.9</v>
      </c>
      <c r="H10" s="188">
        <v>7.7</v>
      </c>
      <c r="I10" s="188">
        <v>2.8</v>
      </c>
      <c r="J10" s="189">
        <v>6.8</v>
      </c>
      <c r="K10" s="190" t="s">
        <v>139</v>
      </c>
    </row>
    <row r="11" spans="1:16" ht="26.25" customHeight="1">
      <c r="A11" s="183" t="s">
        <v>140</v>
      </c>
      <c r="B11" s="184">
        <v>10.8</v>
      </c>
      <c r="C11" s="184">
        <v>6</v>
      </c>
      <c r="D11" s="185">
        <v>10</v>
      </c>
      <c r="E11" s="184">
        <v>9.5</v>
      </c>
      <c r="F11" s="184">
        <v>8.1</v>
      </c>
      <c r="G11" s="185">
        <v>9.1999999999999993</v>
      </c>
      <c r="H11" s="184">
        <v>9.4</v>
      </c>
      <c r="I11" s="184">
        <v>5.5</v>
      </c>
      <c r="J11" s="185">
        <v>8.6999999999999993</v>
      </c>
      <c r="K11" s="186" t="s">
        <v>141</v>
      </c>
    </row>
    <row r="12" spans="1:16" s="192" customFormat="1" ht="26.25" customHeight="1">
      <c r="A12" s="187" t="s">
        <v>142</v>
      </c>
      <c r="B12" s="188">
        <v>17.100000000000001</v>
      </c>
      <c r="C12" s="188">
        <v>6.9</v>
      </c>
      <c r="D12" s="189">
        <v>15.3</v>
      </c>
      <c r="E12" s="188">
        <v>15.8</v>
      </c>
      <c r="F12" s="188">
        <v>8.1999999999999993</v>
      </c>
      <c r="G12" s="189">
        <v>14.4</v>
      </c>
      <c r="H12" s="188">
        <v>15.3</v>
      </c>
      <c r="I12" s="188">
        <v>7.1</v>
      </c>
      <c r="J12" s="189">
        <v>13.8</v>
      </c>
      <c r="K12" s="190" t="s">
        <v>143</v>
      </c>
      <c r="L12" s="191"/>
      <c r="M12" s="191"/>
      <c r="N12" s="191"/>
      <c r="O12" s="191"/>
      <c r="P12" s="191"/>
    </row>
    <row r="13" spans="1:16" s="194" customFormat="1" ht="26.25" customHeight="1">
      <c r="A13" s="183" t="s">
        <v>144</v>
      </c>
      <c r="B13" s="184">
        <v>25</v>
      </c>
      <c r="C13" s="184">
        <v>16.899999999999999</v>
      </c>
      <c r="D13" s="185">
        <v>23.5</v>
      </c>
      <c r="E13" s="184">
        <v>24.6</v>
      </c>
      <c r="F13" s="184">
        <v>20.399999999999999</v>
      </c>
      <c r="G13" s="185">
        <v>23.9</v>
      </c>
      <c r="H13" s="184">
        <v>26.2</v>
      </c>
      <c r="I13" s="184">
        <v>18.399999999999999</v>
      </c>
      <c r="J13" s="185">
        <v>24.7</v>
      </c>
      <c r="K13" s="186" t="s">
        <v>145</v>
      </c>
      <c r="L13" s="193"/>
      <c r="M13" s="193"/>
      <c r="N13" s="193"/>
      <c r="O13" s="193"/>
      <c r="P13" s="193"/>
    </row>
    <row r="14" spans="1:16" ht="26.25" customHeight="1">
      <c r="A14" s="187" t="s">
        <v>146</v>
      </c>
      <c r="B14" s="188">
        <v>1.9</v>
      </c>
      <c r="C14" s="188">
        <v>1</v>
      </c>
      <c r="D14" s="189">
        <v>1.7</v>
      </c>
      <c r="E14" s="188">
        <v>1.9</v>
      </c>
      <c r="F14" s="188">
        <v>1</v>
      </c>
      <c r="G14" s="189">
        <v>1.7</v>
      </c>
      <c r="H14" s="188">
        <v>1.8</v>
      </c>
      <c r="I14" s="188">
        <v>0.8</v>
      </c>
      <c r="J14" s="189">
        <v>1.6</v>
      </c>
      <c r="K14" s="195" t="s">
        <v>147</v>
      </c>
    </row>
    <row r="15" spans="1:16" ht="26.25" customHeight="1">
      <c r="A15" s="183" t="s">
        <v>148</v>
      </c>
      <c r="B15" s="184">
        <v>3.9</v>
      </c>
      <c r="C15" s="184">
        <v>4.5999999999999996</v>
      </c>
      <c r="D15" s="185">
        <v>4</v>
      </c>
      <c r="E15" s="184">
        <v>4.9000000000000004</v>
      </c>
      <c r="F15" s="184">
        <v>4.9000000000000004</v>
      </c>
      <c r="G15" s="185">
        <v>4.9000000000000004</v>
      </c>
      <c r="H15" s="184">
        <v>4.5</v>
      </c>
      <c r="I15" s="184">
        <v>5.0999999999999996</v>
      </c>
      <c r="J15" s="185">
        <v>4.5999999999999996</v>
      </c>
      <c r="K15" s="186" t="s">
        <v>149</v>
      </c>
    </row>
    <row r="16" spans="1:16" ht="26.25" customHeight="1">
      <c r="A16" s="187" t="s">
        <v>150</v>
      </c>
      <c r="B16" s="188">
        <v>22.3</v>
      </c>
      <c r="C16" s="188">
        <v>45.9</v>
      </c>
      <c r="D16" s="189">
        <v>26.5</v>
      </c>
      <c r="E16" s="188">
        <v>24.2</v>
      </c>
      <c r="F16" s="188">
        <v>39</v>
      </c>
      <c r="G16" s="189">
        <v>27</v>
      </c>
      <c r="H16" s="188">
        <v>24.1</v>
      </c>
      <c r="I16" s="188">
        <v>44.8</v>
      </c>
      <c r="J16" s="189">
        <v>27.9</v>
      </c>
      <c r="K16" s="190" t="s">
        <v>151</v>
      </c>
    </row>
    <row r="17" spans="1:16" ht="26.25" customHeight="1">
      <c r="A17" s="183" t="s">
        <v>152</v>
      </c>
      <c r="B17" s="184">
        <v>0.7</v>
      </c>
      <c r="C17" s="184">
        <v>0.9</v>
      </c>
      <c r="D17" s="185">
        <v>0.8</v>
      </c>
      <c r="E17" s="184">
        <v>0.5</v>
      </c>
      <c r="F17" s="184">
        <v>1.4</v>
      </c>
      <c r="G17" s="185">
        <v>0.7</v>
      </c>
      <c r="H17" s="184">
        <v>0.7</v>
      </c>
      <c r="I17" s="184">
        <v>1.8</v>
      </c>
      <c r="J17" s="185">
        <v>0.9</v>
      </c>
      <c r="K17" s="186" t="s">
        <v>153</v>
      </c>
    </row>
    <row r="18" spans="1:16" ht="26.25" customHeight="1">
      <c r="A18" s="187" t="s">
        <v>154</v>
      </c>
      <c r="B18" s="188">
        <v>5.7</v>
      </c>
      <c r="C18" s="188">
        <v>10.4</v>
      </c>
      <c r="D18" s="189">
        <v>6.5</v>
      </c>
      <c r="E18" s="188">
        <v>7.3</v>
      </c>
      <c r="F18" s="188">
        <v>12.6</v>
      </c>
      <c r="G18" s="189">
        <v>8.3000000000000007</v>
      </c>
      <c r="H18" s="188">
        <v>7.2</v>
      </c>
      <c r="I18" s="188">
        <v>11.3</v>
      </c>
      <c r="J18" s="189">
        <v>8</v>
      </c>
      <c r="K18" s="190" t="s">
        <v>155</v>
      </c>
    </row>
    <row r="19" spans="1:16" ht="26.25" customHeight="1">
      <c r="A19" s="183" t="s">
        <v>156</v>
      </c>
      <c r="B19" s="184">
        <v>0.2</v>
      </c>
      <c r="C19" s="184">
        <v>0.6</v>
      </c>
      <c r="D19" s="185">
        <v>0.3</v>
      </c>
      <c r="E19" s="184">
        <v>0.6</v>
      </c>
      <c r="F19" s="184">
        <v>0.4</v>
      </c>
      <c r="G19" s="185">
        <v>0.5</v>
      </c>
      <c r="H19" s="184">
        <v>0.3</v>
      </c>
      <c r="I19" s="184">
        <v>0.6</v>
      </c>
      <c r="J19" s="185">
        <v>0.4</v>
      </c>
      <c r="K19" s="186" t="s">
        <v>157</v>
      </c>
    </row>
    <row r="20" spans="1:16" ht="18.75" customHeight="1">
      <c r="A20" s="196" t="s">
        <v>34</v>
      </c>
      <c r="B20" s="197">
        <f t="shared" ref="B20:J20" si="0">SUM(B9:B19)</f>
        <v>100.00000000000001</v>
      </c>
      <c r="C20" s="197">
        <f t="shared" si="0"/>
        <v>100</v>
      </c>
      <c r="D20" s="197">
        <f t="shared" si="0"/>
        <v>100</v>
      </c>
      <c r="E20" s="197">
        <f t="shared" si="0"/>
        <v>100</v>
      </c>
      <c r="F20" s="197">
        <f t="shared" si="0"/>
        <v>100</v>
      </c>
      <c r="G20" s="197">
        <f t="shared" si="0"/>
        <v>100</v>
      </c>
      <c r="H20" s="197">
        <f t="shared" si="0"/>
        <v>100.00000000000001</v>
      </c>
      <c r="I20" s="197">
        <f t="shared" si="0"/>
        <v>99.999999999999972</v>
      </c>
      <c r="J20" s="197">
        <f t="shared" si="0"/>
        <v>100.00000000000001</v>
      </c>
      <c r="K20" s="198" t="s">
        <v>158</v>
      </c>
    </row>
    <row r="21" spans="1:16" ht="6.75" customHeight="1"/>
    <row r="22" spans="1:16" s="201" customFormat="1" ht="24.75" customHeight="1">
      <c r="A22" s="199" t="s">
        <v>69</v>
      </c>
      <c r="B22" s="200"/>
      <c r="C22" s="199"/>
      <c r="D22" s="199"/>
      <c r="E22" s="199"/>
      <c r="F22" s="199"/>
      <c r="G22" s="199"/>
      <c r="H22" s="199"/>
      <c r="I22" s="199"/>
      <c r="J22" s="199"/>
      <c r="K22" s="199" t="s">
        <v>70</v>
      </c>
      <c r="L22" s="199"/>
      <c r="M22" s="199"/>
      <c r="N22" s="199"/>
      <c r="O22" s="199"/>
      <c r="P22" s="199"/>
    </row>
    <row r="23" spans="1:16">
      <c r="A23" s="202"/>
      <c r="B23" s="203"/>
      <c r="C23" s="203"/>
      <c r="D23" s="204"/>
      <c r="E23" s="203"/>
      <c r="F23" s="203"/>
      <c r="G23" s="205"/>
      <c r="H23" s="203"/>
      <c r="I23" s="203"/>
      <c r="J23" s="205"/>
    </row>
  </sheetData>
  <mergeCells count="6">
    <mergeCell ref="A2:K2"/>
    <mergeCell ref="A3:K3"/>
    <mergeCell ref="A4:K4"/>
    <mergeCell ref="B6:D6"/>
    <mergeCell ref="E6:G6"/>
    <mergeCell ref="H6:J6"/>
  </mergeCells>
  <printOptions horizontalCentered="1" verticalCentered="1"/>
  <pageMargins left="0.18" right="0.17" top="0.5" bottom="0.5" header="0" footer="0.25"/>
  <pageSetup paperSize="9" scale="9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M22"/>
  <sheetViews>
    <sheetView rightToLeft="1" view="pageBreakPreview" topLeftCell="A10" zoomScale="80" zoomScaleNormal="100" zoomScaleSheetLayoutView="80" workbookViewId="0">
      <selection activeCell="C4" sqref="C4"/>
    </sheetView>
  </sheetViews>
  <sheetFormatPr defaultColWidth="8.85546875" defaultRowHeight="22.5"/>
  <cols>
    <col min="1" max="1" width="11.7109375" style="1" customWidth="1"/>
    <col min="2" max="2" width="8.42578125" style="1" customWidth="1"/>
    <col min="3" max="3" width="7.140625" style="2" customWidth="1"/>
    <col min="4" max="11" width="11.28515625" style="2" customWidth="1"/>
    <col min="12" max="12" width="11.28515625" style="1" customWidth="1"/>
    <col min="13" max="13" width="19" style="3" customWidth="1"/>
    <col min="14" max="16384" width="8.85546875" style="3"/>
  </cols>
  <sheetData>
    <row r="1" spans="1:13">
      <c r="L1" s="2"/>
      <c r="M1" s="2"/>
    </row>
    <row r="2" spans="1:13" ht="32.25" customHeight="1">
      <c r="L2" s="2"/>
      <c r="M2" s="2"/>
    </row>
    <row r="3" spans="1:13" s="4" customFormat="1" ht="24.75" customHeight="1">
      <c r="A3" s="217" t="s">
        <v>0</v>
      </c>
      <c r="B3" s="217"/>
      <c r="C3" s="217"/>
      <c r="D3" s="217"/>
      <c r="E3" s="217"/>
      <c r="F3" s="217"/>
      <c r="G3" s="217"/>
      <c r="H3" s="217"/>
      <c r="I3" s="217"/>
      <c r="J3" s="217"/>
      <c r="K3" s="217"/>
      <c r="L3" s="217"/>
      <c r="M3" s="266"/>
    </row>
    <row r="4" spans="1:13" s="4" customFormat="1" ht="24.75" customHeight="1">
      <c r="A4" s="217" t="s">
        <v>1</v>
      </c>
      <c r="B4" s="217"/>
      <c r="C4" s="217"/>
      <c r="D4" s="217"/>
      <c r="E4" s="217"/>
      <c r="F4" s="217"/>
      <c r="G4" s="217"/>
      <c r="H4" s="217"/>
      <c r="I4" s="217"/>
      <c r="J4" s="217"/>
      <c r="K4" s="217"/>
      <c r="L4" s="217"/>
      <c r="M4" s="266"/>
    </row>
    <row r="5" spans="1:13" s="4" customFormat="1" ht="16.5" customHeight="1">
      <c r="A5" s="217" t="s">
        <v>2</v>
      </c>
      <c r="B5" s="217"/>
      <c r="C5" s="217"/>
      <c r="D5" s="217"/>
      <c r="E5" s="217"/>
      <c r="F5" s="217"/>
      <c r="G5" s="217"/>
      <c r="H5" s="217"/>
      <c r="I5" s="217"/>
      <c r="J5" s="217"/>
      <c r="K5" s="217"/>
      <c r="L5" s="217"/>
      <c r="M5" s="266"/>
    </row>
    <row r="6" spans="1:13" ht="24" customHeight="1">
      <c r="A6" s="5" t="s">
        <v>3</v>
      </c>
      <c r="B6" s="5"/>
      <c r="C6" s="6"/>
      <c r="D6" s="6"/>
      <c r="E6" s="6"/>
      <c r="F6" s="6"/>
      <c r="G6" s="6"/>
      <c r="H6" s="6"/>
      <c r="I6" s="6"/>
      <c r="J6" s="6"/>
      <c r="K6" s="6"/>
      <c r="L6" s="7"/>
      <c r="M6" s="7"/>
    </row>
    <row r="7" spans="1:13" s="9" customFormat="1" ht="27" customHeight="1">
      <c r="A7" s="250" t="s">
        <v>4</v>
      </c>
      <c r="B7" s="253" t="s">
        <v>5</v>
      </c>
      <c r="C7" s="250"/>
      <c r="D7" s="256" t="s">
        <v>169</v>
      </c>
      <c r="E7" s="256"/>
      <c r="F7" s="256"/>
      <c r="G7" s="256">
        <v>2018</v>
      </c>
      <c r="H7" s="256"/>
      <c r="I7" s="256"/>
      <c r="J7" s="256">
        <v>2019</v>
      </c>
      <c r="K7" s="256"/>
      <c r="L7" s="257"/>
      <c r="M7" s="8"/>
    </row>
    <row r="8" spans="1:13" s="9" customFormat="1" ht="22.5" customHeight="1">
      <c r="A8" s="251"/>
      <c r="B8" s="254"/>
      <c r="C8" s="251"/>
      <c r="D8" s="10" t="s">
        <v>6</v>
      </c>
      <c r="E8" s="10" t="s">
        <v>7</v>
      </c>
      <c r="F8" s="10" t="s">
        <v>8</v>
      </c>
      <c r="G8" s="10" t="s">
        <v>6</v>
      </c>
      <c r="H8" s="10" t="s">
        <v>7</v>
      </c>
      <c r="I8" s="10" t="s">
        <v>8</v>
      </c>
      <c r="J8" s="10" t="s">
        <v>6</v>
      </c>
      <c r="K8" s="10" t="s">
        <v>7</v>
      </c>
      <c r="L8" s="11" t="s">
        <v>8</v>
      </c>
    </row>
    <row r="9" spans="1:13" s="9" customFormat="1" ht="27" customHeight="1">
      <c r="A9" s="252"/>
      <c r="B9" s="255"/>
      <c r="C9" s="252"/>
      <c r="D9" s="12" t="s">
        <v>9</v>
      </c>
      <c r="E9" s="12" t="s">
        <v>10</v>
      </c>
      <c r="F9" s="12" t="s">
        <v>11</v>
      </c>
      <c r="G9" s="12" t="s">
        <v>9</v>
      </c>
      <c r="H9" s="12" t="s">
        <v>10</v>
      </c>
      <c r="I9" s="12" t="s">
        <v>11</v>
      </c>
      <c r="J9" s="12" t="s">
        <v>9</v>
      </c>
      <c r="K9" s="12" t="s">
        <v>10</v>
      </c>
      <c r="L9" s="13" t="s">
        <v>11</v>
      </c>
    </row>
    <row r="10" spans="1:13" ht="24.75" customHeight="1">
      <c r="A10" s="258" t="s">
        <v>12</v>
      </c>
      <c r="B10" s="259" t="s">
        <v>13</v>
      </c>
      <c r="C10" s="259"/>
      <c r="D10" s="21">
        <v>20691</v>
      </c>
      <c r="E10" s="21">
        <v>7237</v>
      </c>
      <c r="F10" s="22">
        <f t="shared" ref="F10:F18" si="0">SUM(D10:E10)</f>
        <v>27928</v>
      </c>
      <c r="G10" s="21">
        <v>21157</v>
      </c>
      <c r="H10" s="21">
        <v>7342</v>
      </c>
      <c r="I10" s="22">
        <f>SUM(G10:H10)</f>
        <v>28499</v>
      </c>
      <c r="J10" s="21">
        <v>21310</v>
      </c>
      <c r="K10" s="21">
        <v>7378</v>
      </c>
      <c r="L10" s="22">
        <f>SUM(J10:K10)</f>
        <v>28688</v>
      </c>
    </row>
    <row r="11" spans="1:13" ht="25.5" customHeight="1">
      <c r="A11" s="258"/>
      <c r="B11" s="260" t="s">
        <v>14</v>
      </c>
      <c r="C11" s="260"/>
      <c r="D11" s="23">
        <v>12170</v>
      </c>
      <c r="E11" s="23">
        <v>6585</v>
      </c>
      <c r="F11" s="24">
        <f t="shared" si="0"/>
        <v>18755</v>
      </c>
      <c r="G11" s="23">
        <v>12550</v>
      </c>
      <c r="H11" s="23">
        <v>6725</v>
      </c>
      <c r="I11" s="24">
        <f>SUM(G11:H11)</f>
        <v>19275</v>
      </c>
      <c r="J11" s="23">
        <v>13045</v>
      </c>
      <c r="K11" s="23">
        <v>6791</v>
      </c>
      <c r="L11" s="24">
        <f>SUM(J11:K11)</f>
        <v>19836</v>
      </c>
    </row>
    <row r="12" spans="1:13" ht="29.25" customHeight="1">
      <c r="A12" s="258"/>
      <c r="B12" s="261" t="s">
        <v>15</v>
      </c>
      <c r="C12" s="261"/>
      <c r="D12" s="25">
        <f>SUM(D10:D11)</f>
        <v>32861</v>
      </c>
      <c r="E12" s="25">
        <f>SUM(E10:E11)</f>
        <v>13822</v>
      </c>
      <c r="F12" s="25">
        <f t="shared" si="0"/>
        <v>46683</v>
      </c>
      <c r="G12" s="25">
        <f t="shared" ref="G12:L12" si="1">SUM(G10:G11)</f>
        <v>33707</v>
      </c>
      <c r="H12" s="25">
        <f t="shared" si="1"/>
        <v>14067</v>
      </c>
      <c r="I12" s="25">
        <f t="shared" si="1"/>
        <v>47774</v>
      </c>
      <c r="J12" s="25">
        <f t="shared" si="1"/>
        <v>34355</v>
      </c>
      <c r="K12" s="25">
        <f t="shared" si="1"/>
        <v>14169</v>
      </c>
      <c r="L12" s="25">
        <f t="shared" si="1"/>
        <v>48524</v>
      </c>
    </row>
    <row r="13" spans="1:13" ht="23.25" customHeight="1">
      <c r="A13" s="258" t="s">
        <v>16</v>
      </c>
      <c r="B13" s="259" t="s">
        <v>13</v>
      </c>
      <c r="C13" s="259"/>
      <c r="D13" s="21">
        <v>50416</v>
      </c>
      <c r="E13" s="21">
        <v>10617</v>
      </c>
      <c r="F13" s="22">
        <f t="shared" si="0"/>
        <v>61033</v>
      </c>
      <c r="G13" s="21">
        <v>49742</v>
      </c>
      <c r="H13" s="21">
        <v>11142</v>
      </c>
      <c r="I13" s="22">
        <f>SUM(G13:H13)</f>
        <v>60884</v>
      </c>
      <c r="J13" s="21">
        <v>48979</v>
      </c>
      <c r="K13" s="21">
        <v>11808</v>
      </c>
      <c r="L13" s="22">
        <f>SUM(J13:K13)</f>
        <v>60787</v>
      </c>
    </row>
    <row r="14" spans="1:13" ht="29.25" customHeight="1">
      <c r="A14" s="258"/>
      <c r="B14" s="260" t="s">
        <v>14</v>
      </c>
      <c r="C14" s="260"/>
      <c r="D14" s="23">
        <v>9304</v>
      </c>
      <c r="E14" s="23">
        <v>3146</v>
      </c>
      <c r="F14" s="24">
        <f t="shared" si="0"/>
        <v>12450</v>
      </c>
      <c r="G14" s="23">
        <v>9303</v>
      </c>
      <c r="H14" s="23">
        <v>2943</v>
      </c>
      <c r="I14" s="24">
        <f>SUM(G14:H14)</f>
        <v>12246</v>
      </c>
      <c r="J14" s="23">
        <v>9302</v>
      </c>
      <c r="K14" s="23">
        <v>3045</v>
      </c>
      <c r="L14" s="24">
        <f>SUM(J14:K14)</f>
        <v>12347</v>
      </c>
    </row>
    <row r="15" spans="1:13" ht="29.25" customHeight="1">
      <c r="A15" s="258"/>
      <c r="B15" s="261" t="s">
        <v>15</v>
      </c>
      <c r="C15" s="261"/>
      <c r="D15" s="25">
        <f>SUM(D13:D14)</f>
        <v>59720</v>
      </c>
      <c r="E15" s="25">
        <f>SUM(E13:E14)</f>
        <v>13763</v>
      </c>
      <c r="F15" s="25">
        <f t="shared" si="0"/>
        <v>73483</v>
      </c>
      <c r="G15" s="25">
        <f t="shared" ref="G15:L15" si="2">SUM(G13:G14)</f>
        <v>59045</v>
      </c>
      <c r="H15" s="25">
        <f t="shared" si="2"/>
        <v>14085</v>
      </c>
      <c r="I15" s="25">
        <f t="shared" si="2"/>
        <v>73130</v>
      </c>
      <c r="J15" s="25">
        <f t="shared" si="2"/>
        <v>58281</v>
      </c>
      <c r="K15" s="25">
        <f t="shared" si="2"/>
        <v>14853</v>
      </c>
      <c r="L15" s="25">
        <f t="shared" si="2"/>
        <v>73134</v>
      </c>
    </row>
    <row r="16" spans="1:13" ht="26.25" customHeight="1">
      <c r="A16" s="258" t="s">
        <v>17</v>
      </c>
      <c r="B16" s="259" t="s">
        <v>13</v>
      </c>
      <c r="C16" s="259"/>
      <c r="D16" s="22">
        <f>D10+D13</f>
        <v>71107</v>
      </c>
      <c r="E16" s="22">
        <f>E10+E13</f>
        <v>17854</v>
      </c>
      <c r="F16" s="22">
        <f t="shared" si="0"/>
        <v>88961</v>
      </c>
      <c r="G16" s="22">
        <f>G10+G13</f>
        <v>70899</v>
      </c>
      <c r="H16" s="22">
        <f>H10+H13</f>
        <v>18484</v>
      </c>
      <c r="I16" s="22">
        <f>SUM(G16:H16)</f>
        <v>89383</v>
      </c>
      <c r="J16" s="22">
        <f>J10+J13</f>
        <v>70289</v>
      </c>
      <c r="K16" s="22">
        <f>K10+K13</f>
        <v>19186</v>
      </c>
      <c r="L16" s="22">
        <f>SUM(J16:K16)</f>
        <v>89475</v>
      </c>
    </row>
    <row r="17" spans="1:13" ht="29.25" customHeight="1">
      <c r="A17" s="258"/>
      <c r="B17" s="260" t="s">
        <v>14</v>
      </c>
      <c r="C17" s="260"/>
      <c r="D17" s="24">
        <f>D11+D14</f>
        <v>21474</v>
      </c>
      <c r="E17" s="24">
        <f>E11+E14</f>
        <v>9731</v>
      </c>
      <c r="F17" s="24">
        <f t="shared" si="0"/>
        <v>31205</v>
      </c>
      <c r="G17" s="24">
        <f>G11+G14</f>
        <v>21853</v>
      </c>
      <c r="H17" s="24">
        <f>H11+H14</f>
        <v>9668</v>
      </c>
      <c r="I17" s="24">
        <f>SUM(G17:H17)</f>
        <v>31521</v>
      </c>
      <c r="J17" s="24">
        <f>J11+J14</f>
        <v>22347</v>
      </c>
      <c r="K17" s="24">
        <f>K11+K14</f>
        <v>9836</v>
      </c>
      <c r="L17" s="24">
        <f>SUM(J17:K17)</f>
        <v>32183</v>
      </c>
    </row>
    <row r="18" spans="1:13" ht="29.25" customHeight="1">
      <c r="A18" s="258"/>
      <c r="B18" s="261" t="s">
        <v>15</v>
      </c>
      <c r="C18" s="261"/>
      <c r="D18" s="25">
        <f>SUM(D16:D17)</f>
        <v>92581</v>
      </c>
      <c r="E18" s="25">
        <f>SUM(E16:E17)</f>
        <v>27585</v>
      </c>
      <c r="F18" s="25">
        <f t="shared" si="0"/>
        <v>120166</v>
      </c>
      <c r="G18" s="25">
        <f t="shared" ref="G18:L18" si="3">SUM(G16:G17)</f>
        <v>92752</v>
      </c>
      <c r="H18" s="25">
        <f t="shared" si="3"/>
        <v>28152</v>
      </c>
      <c r="I18" s="25">
        <f t="shared" si="3"/>
        <v>120904</v>
      </c>
      <c r="J18" s="25">
        <f t="shared" si="3"/>
        <v>92636</v>
      </c>
      <c r="K18" s="25">
        <f t="shared" si="3"/>
        <v>29022</v>
      </c>
      <c r="L18" s="25">
        <f t="shared" si="3"/>
        <v>121658</v>
      </c>
    </row>
    <row r="19" spans="1:13" s="17" customFormat="1" ht="0.75" customHeight="1">
      <c r="A19" s="14"/>
      <c r="B19" s="15"/>
      <c r="C19" s="15"/>
      <c r="D19" s="16"/>
      <c r="E19" s="16"/>
      <c r="F19" s="16"/>
      <c r="G19" s="16"/>
      <c r="H19" s="16"/>
      <c r="I19" s="16"/>
      <c r="J19" s="16"/>
      <c r="K19" s="16"/>
      <c r="L19" s="16"/>
    </row>
    <row r="20" spans="1:13" s="18" customFormat="1" ht="15" customHeight="1">
      <c r="A20" s="265" t="s">
        <v>18</v>
      </c>
      <c r="B20" s="265"/>
      <c r="C20" s="265"/>
      <c r="D20" s="265"/>
      <c r="E20" s="265"/>
      <c r="F20" s="265"/>
      <c r="G20" s="265"/>
      <c r="I20" s="262" t="s">
        <v>19</v>
      </c>
      <c r="J20" s="262"/>
      <c r="K20" s="262"/>
      <c r="L20" s="262"/>
      <c r="M20" s="19"/>
    </row>
    <row r="21" spans="1:13" ht="49.5" customHeight="1">
      <c r="A21" s="265" t="s">
        <v>20</v>
      </c>
      <c r="B21" s="265"/>
      <c r="C21" s="265"/>
      <c r="D21" s="265"/>
      <c r="E21" s="265"/>
      <c r="F21" s="265"/>
      <c r="G21" s="262" t="s">
        <v>21</v>
      </c>
      <c r="H21" s="262"/>
      <c r="I21" s="262"/>
      <c r="J21" s="262"/>
      <c r="K21" s="262"/>
      <c r="L21" s="262"/>
      <c r="M21" s="19"/>
    </row>
    <row r="22" spans="1:13" ht="21.75" customHeight="1">
      <c r="A22" s="263" t="s">
        <v>22</v>
      </c>
      <c r="B22" s="263"/>
      <c r="C22" s="263"/>
      <c r="D22" s="263"/>
      <c r="E22" s="263"/>
      <c r="F22" s="263"/>
      <c r="G22" s="263"/>
      <c r="H22" s="3"/>
      <c r="I22" s="264" t="s">
        <v>23</v>
      </c>
      <c r="J22" s="264"/>
      <c r="K22" s="264"/>
      <c r="L22" s="264"/>
      <c r="M22" s="20"/>
    </row>
  </sheetData>
  <mergeCells count="26">
    <mergeCell ref="G21:L21"/>
    <mergeCell ref="A22:G22"/>
    <mergeCell ref="I22:L22"/>
    <mergeCell ref="A16:A18"/>
    <mergeCell ref="B16:C16"/>
    <mergeCell ref="B17:C17"/>
    <mergeCell ref="B18:C18"/>
    <mergeCell ref="A20:G20"/>
    <mergeCell ref="I20:L20"/>
    <mergeCell ref="A21:F21"/>
    <mergeCell ref="A10:A12"/>
    <mergeCell ref="B10:C10"/>
    <mergeCell ref="B11:C11"/>
    <mergeCell ref="B12:C12"/>
    <mergeCell ref="A13:A15"/>
    <mergeCell ref="B13:C13"/>
    <mergeCell ref="B14:C14"/>
    <mergeCell ref="B15:C15"/>
    <mergeCell ref="A7:A9"/>
    <mergeCell ref="B7:C9"/>
    <mergeCell ref="D7:F7"/>
    <mergeCell ref="G7:I7"/>
    <mergeCell ref="J7:L7"/>
    <mergeCell ref="A3:L3"/>
    <mergeCell ref="A4:L4"/>
    <mergeCell ref="A5:L5"/>
  </mergeCells>
  <printOptions horizontalCentered="1"/>
  <pageMargins left="0.25" right="0.25" top="0.25" bottom="0.25" header="0.3" footer="0.3"/>
  <pageSetup paperSize="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p:Policy xmlns:p="office.server.policy" id="" local="true">
  <p:Name>Document</p:Name>
  <p:Description/>
  <p:Statement/>
  <p:PolicyItems>
    <p:PolicyItem featureId="Microsoft.Office.RecordsManagement.PolicyFeatures.PolicyAudit" staticId="0x010100AE522B06D949BD4A94437BAC2955937F|1665009279" UniqueId="322f205c-1e65-4772-bb11-b6d30476a3f4">
      <p:Name>Auditing</p:Name>
      <p:Description>Audits user actions on documents and list items to the Audit Log.</p:Description>
      <p:CustomData>
        <Audit>
          <DeleteRestore/>
        </Audit>
      </p:CustomData>
    </p:PolicyItem>
  </p:PolicyItems>
</p:Policy>
</file>

<file path=customXml/item2.xml><?xml version="1.0" encoding="utf-8"?>
<ct:contentTypeSchema xmlns:ct="http://schemas.microsoft.com/office/2006/metadata/contentType" xmlns:ma="http://schemas.microsoft.com/office/2006/metadata/properties/metaAttributes" ct:_="" ma:_="" ma:contentTypeName="Document" ma:contentTypeID="0x01010029955ED55C81844FB07E57490968F304" ma:contentTypeVersion="22" ma:contentTypeDescription="Create a new document." ma:contentTypeScope="" ma:versionID="09f2d48b8ddaed9beeba359862cafdb6">
  <xsd:schema xmlns:xsd="http://www.w3.org/2001/XMLSchema" xmlns:xs="http://www.w3.org/2001/XMLSchema" xmlns:p="http://schemas.microsoft.com/office/2006/metadata/properties" xmlns:ns2="9a92dbd9-a54a-4f24-abd0-cd6bb0e6298c" xmlns:ns3="efdc1f75-e914-47be-a131-c6af99871045" targetNamespace="http://schemas.microsoft.com/office/2006/metadata/properties" ma:root="true" ma:fieldsID="560c832f518ff687ae65ca3fec2e6c76" ns2:_="" ns3:_="">
    <xsd:import namespace="9a92dbd9-a54a-4f24-abd0-cd6bb0e6298c"/>
    <xsd:import namespace="efdc1f75-e914-47be-a131-c6af99871045"/>
    <xsd:element name="properties">
      <xsd:complexType>
        <xsd:sequence>
          <xsd:element name="documentManagement">
            <xsd:complexType>
              <xsd:all>
                <xsd:element ref="ns2:Title_x0020_Ar"/>
                <xsd:element ref="ns2:Sub_x0020_Category"/>
                <xsd:element ref="ns3:Thumbnail_x0020_Image" minOccurs="0"/>
                <xsd:element ref="ns2:Publishing_x0020_Date"/>
                <xsd:element ref="ns2:Publishing_x0020_Year"/>
                <xsd:element ref="ns2:Quarter" minOccurs="0"/>
                <xsd:element ref="ns2:Topic" minOccurs="0"/>
                <xsd:element ref="ns2:Language"/>
                <xsd:element ref="ns2:Description0" minOccurs="0"/>
                <xsd:element ref="ns2:Description_AR" minOccurs="0"/>
                <xsd:element ref="ns2:Chapter" minOccurs="0"/>
                <xsd:element ref="ns2:Order0"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92dbd9-a54a-4f24-abd0-cd6bb0e6298c" elementFormDefault="qualified">
    <xsd:import namespace="http://schemas.microsoft.com/office/2006/documentManagement/types"/>
    <xsd:import namespace="http://schemas.microsoft.com/office/infopath/2007/PartnerControls"/>
    <xsd:element name="Title_x0020_Ar" ma:index="4" ma:displayName="Title Ar" ma:internalName="Title_x0020_Ar" ma:readOnly="false">
      <xsd:simpleType>
        <xsd:restriction base="dms:Text">
          <xsd:maxLength value="255"/>
        </xsd:restriction>
      </xsd:simpleType>
    </xsd:element>
    <xsd:element name="Sub_x0020_Category" ma:index="5" ma:displayName="Sub Category" ma:list="{da201a9f-eb71-4f58-95dc-07a9bab35ac6}" ma:internalName="Sub_x0020_Category" ma:showField="Title">
      <xsd:simpleType>
        <xsd:restriction base="dms:Lookup"/>
      </xsd:simpleType>
    </xsd:element>
    <xsd:element name="Publishing_x0020_Date" ma:index="7" ma:displayName="Publishing Date" ma:format="DateOnly" ma:internalName="Publishing_x0020_Date" ma:readOnly="false">
      <xsd:simpleType>
        <xsd:restriction base="dms:DateTime"/>
      </xsd:simpleType>
    </xsd:element>
    <xsd:element name="Publishing_x0020_Year" ma:index="8" ma:displayName="Publishing Year" ma:internalName="Publishing_x0020_Year" ma:readOnly="false">
      <xsd:simpleType>
        <xsd:restriction base="dms:Text">
          <xsd:maxLength value="4"/>
        </xsd:restriction>
      </xsd:simpleType>
    </xsd:element>
    <xsd:element name="Quarter" ma:index="9" nillable="true" ma:displayName="Quarter" ma:list="{b423fb66-77db-4546-aea0-0c832e093c12}" ma:internalName="Quarter" ma:showField="Title">
      <xsd:complexType>
        <xsd:complexContent>
          <xsd:extension base="dms:MultiChoiceLookup">
            <xsd:sequence>
              <xsd:element name="Value" type="dms:Lookup" maxOccurs="unbounded" minOccurs="0" nillable="true"/>
            </xsd:sequence>
          </xsd:extension>
        </xsd:complexContent>
      </xsd:complexType>
    </xsd:element>
    <xsd:element name="Topic" ma:index="10" nillable="true" ma:displayName="Topic" ma:list="{f52f4880-b995-4fec-9ade-cf7b640ed3fa}" ma:internalName="Topic" ma:readOnly="false" ma:showField="Title">
      <xsd:complexType>
        <xsd:complexContent>
          <xsd:extension base="dms:MultiChoiceLookup">
            <xsd:sequence>
              <xsd:element name="Value" type="dms:Lookup" maxOccurs="unbounded" minOccurs="0" nillable="true"/>
            </xsd:sequence>
          </xsd:extension>
        </xsd:complexContent>
      </xsd:complexType>
    </xsd:element>
    <xsd:element name="Language" ma:index="11" ma:displayName="Language" ma:default="Both" ma:format="Dropdown" ma:internalName="Language">
      <xsd:simpleType>
        <xsd:restriction base="dms:Choice">
          <xsd:enumeration value="Both"/>
          <xsd:enumeration value="English"/>
          <xsd:enumeration value="Arabic"/>
        </xsd:restriction>
      </xsd:simpleType>
    </xsd:element>
    <xsd:element name="Description0" ma:index="12" nillable="true" ma:displayName="Description" ma:internalName="Description0" ma:readOnly="false">
      <xsd:simpleType>
        <xsd:restriction base="dms:Note">
          <xsd:maxLength value="255"/>
        </xsd:restriction>
      </xsd:simpleType>
    </xsd:element>
    <xsd:element name="Description_AR" ma:index="13" nillable="true" ma:displayName="Description_AR" ma:internalName="Description_AR" ma:readOnly="false">
      <xsd:simpleType>
        <xsd:restriction base="dms:Note">
          <xsd:maxLength value="255"/>
        </xsd:restriction>
      </xsd:simpleType>
    </xsd:element>
    <xsd:element name="Chapter" ma:index="19" nillable="true" ma:displayName="Chapter" ma:default="01" ma:format="Dropdown" ma:internalName="Chapter">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enumeration value="13"/>
          <xsd:enumeration value="14"/>
          <xsd:enumeration value="15"/>
        </xsd:restriction>
      </xsd:simpleType>
    </xsd:element>
    <xsd:element name="Order0" ma:index="21" nillable="true" ma:displayName="Order" ma:decimals="1" ma:default="0" ma:internalName="Order0">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efdc1f75-e914-47be-a131-c6af99871045" elementFormDefault="qualified">
    <xsd:import namespace="http://schemas.microsoft.com/office/2006/documentManagement/types"/>
    <xsd:import namespace="http://schemas.microsoft.com/office/infopath/2007/PartnerControls"/>
    <xsd:element name="Thumbnail_x0020_Image" ma:index="6" nillable="true" ma:displayName="Thumbnail Image" ma:internalName="Thumbnail_x0020_Image" ma:readOnly="false">
      <xsd:simpleType>
        <xsd:restriction base="dms:Unknown"/>
      </xsd:simple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escription0 xmlns="9a92dbd9-a54a-4f24-abd0-cd6bb0e6298c" xsi:nil="true"/>
    <Quarter xmlns="9a92dbd9-a54a-4f24-abd0-cd6bb0e6298c"/>
    <Topic xmlns="9a92dbd9-a54a-4f24-abd0-cd6bb0e6298c">
      <Value>41</Value>
    </Topic>
    <Publishing_x0020_Year xmlns="9a92dbd9-a54a-4f24-abd0-cd6bb0e6298c">2019</Publishing_x0020_Year>
    <Description_AR xmlns="9a92dbd9-a54a-4f24-abd0-cd6bb0e6298c" xsi:nil="true"/>
    <Thumbnail_x0020_Image xmlns="efdc1f75-e914-47be-a131-c6af99871045" xsi:nil="true"/>
    <Sub_x0020_Category xmlns="9a92dbd9-a54a-4f24-abd0-cd6bb0e6298c">5</Sub_x0020_Category>
    <Title_x0020_Ar xmlns="9a92dbd9-a54a-4f24-abd0-cd6bb0e6298c">الباب الثالث  -  العمالة</Title_x0020_Ar>
    <Language xmlns="9a92dbd9-a54a-4f24-abd0-cd6bb0e6298c">Both</Language>
    <Chapter xmlns="9a92dbd9-a54a-4f24-abd0-cd6bb0e6298c">03</Chapter>
    <Order0 xmlns="9a92dbd9-a54a-4f24-abd0-cd6bb0e6298c">3</Order0>
    <Publishing_x0020_Date xmlns="9a92dbd9-a54a-4f24-abd0-cd6bb0e6298c">2018-12-31T20:00:00+00:00</Publishing_x0020_Dat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4D99CF-AEA2-4892-AAAB-8D2DFE12C99B}">
  <ds:schemaRefs>
    <ds:schemaRef ds:uri="office.server.policy"/>
  </ds:schemaRefs>
</ds:datastoreItem>
</file>

<file path=customXml/itemProps2.xml><?xml version="1.0" encoding="utf-8"?>
<ds:datastoreItem xmlns:ds="http://schemas.openxmlformats.org/officeDocument/2006/customXml" ds:itemID="{A62C5C64-9FEC-4C8E-98A2-7767C0104EB6}"/>
</file>

<file path=customXml/itemProps3.xml><?xml version="1.0" encoding="utf-8"?>
<ds:datastoreItem xmlns:ds="http://schemas.openxmlformats.org/officeDocument/2006/customXml" ds:itemID="{ACB4B38F-ECC6-454C-9657-B0A7BF236CAC}">
  <ds:schemaRefs>
    <ds:schemaRef ds:uri="http://schemas.microsoft.com/office/2006/documentManagement/types"/>
    <ds:schemaRef ds:uri="http://www.w3.org/XML/1998/namespace"/>
    <ds:schemaRef ds:uri="http://schemas.openxmlformats.org/package/2006/metadata/core-properties"/>
    <ds:schemaRef ds:uri="667bc8ee-7384-4122-9de8-16030d351779"/>
    <ds:schemaRef ds:uri="http://schemas.microsoft.com/office/2006/metadata/properties"/>
    <ds:schemaRef ds:uri="http://schemas.microsoft.com/office/infopath/2007/PartnerControls"/>
    <ds:schemaRef ds:uri="d559c9b0-d25f-41f7-81fc-95dc7d8a504e"/>
    <ds:schemaRef ds:uri="http://purl.org/dc/dcmitype/"/>
    <ds:schemaRef ds:uri="http://schemas.microsoft.com/sharepoint/v3"/>
    <ds:schemaRef ds:uri="http://purl.org/dc/terms/"/>
    <ds:schemaRef ds:uri="http://purl.org/dc/elements/1.1/"/>
  </ds:schemaRefs>
</ds:datastoreItem>
</file>

<file path=customXml/itemProps4.xml><?xml version="1.0" encoding="utf-8"?>
<ds:datastoreItem xmlns:ds="http://schemas.openxmlformats.org/officeDocument/2006/customXml" ds:itemID="{DB829269-252A-4747-83BB-FB3A4BC2CB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المقدمة</vt:lpstr>
      <vt:lpstr> جدول 01-03  Table </vt:lpstr>
      <vt:lpstr>Table جدول 02-03 </vt:lpstr>
      <vt:lpstr>جدول 03-03 Table </vt:lpstr>
      <vt:lpstr>جدول 04-03 Table </vt:lpstr>
      <vt:lpstr>جدول 05-03 Table </vt:lpstr>
      <vt:lpstr>' جدول 01-03  Table '!Print_Area</vt:lpstr>
      <vt:lpstr>'Table جدول 02-03 '!Print_Area</vt:lpstr>
      <vt:lpstr>المقدمة!Print_Area</vt:lpstr>
      <vt:lpstr>'جدول 03-03 Table '!Print_Area</vt:lpstr>
      <vt:lpstr>'جدول 04-03 Table '!Print_Area</vt:lpstr>
      <vt:lpstr>'جدول 05-03 Table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Chapter Three - Labour</dc:title>
  <dc:creator>Afaf Kamal Mahmood</dc:creator>
  <cp:lastModifiedBy>Afaf Kamal Mahmood</cp:lastModifiedBy>
  <cp:lastPrinted>2021-02-22T06:03:05Z</cp:lastPrinted>
  <dcterms:created xsi:type="dcterms:W3CDTF">2020-06-30T08:33:40Z</dcterms:created>
  <dcterms:modified xsi:type="dcterms:W3CDTF">2021-02-22T06:03:43Z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0x01010029955ED55C81844FB07E57490968F304</vt:lpwstr>
  </property>
</Properties>
</file>